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IRF - Diretoria Financeira\Pedro Pedroso\CONTABILIDADE 2016\BALANCETES 2016\"/>
    </mc:Choice>
  </mc:AlternateContent>
  <bookViews>
    <workbookView xWindow="0" yWindow="0" windowWidth="20490" windowHeight="7695" activeTab="4"/>
  </bookViews>
  <sheets>
    <sheet name="JAN F 40 PF 15" sheetId="1" r:id="rId1"/>
    <sheet name="FEV F 40 PF 15" sheetId="2" r:id="rId2"/>
    <sheet name="MAR 40 PF 15" sheetId="3" r:id="rId3"/>
    <sheet name="ABR 40 PF 15" sheetId="4" r:id="rId4"/>
    <sheet name="MAI 40 PF 15" sheetId="5" r:id="rId5"/>
    <sheet name="JUN 40 PF 15" sheetId="6" r:id="rId6"/>
    <sheet name="JUL 40 PF 15" sheetId="7" r:id="rId7"/>
    <sheet name="AGO 40 PF 15" sheetId="8" r:id="rId8"/>
    <sheet name="SET 40 PF 15" sheetId="9" r:id="rId9"/>
    <sheet name="OUT 40 PF 15" sheetId="10" r:id="rId10"/>
  </sheets>
  <calcPr calcId="152511"/>
</workbook>
</file>

<file path=xl/calcChain.xml><?xml version="1.0" encoding="utf-8"?>
<calcChain xmlns="http://schemas.openxmlformats.org/spreadsheetml/2006/main">
  <c r="H193" i="1" l="1"/>
  <c r="H195" i="1"/>
  <c r="H92" i="1"/>
  <c r="H197" i="1"/>
  <c r="H199" i="1"/>
  <c r="H190" i="1"/>
  <c r="H188" i="1"/>
  <c r="H91" i="1"/>
  <c r="H209" i="1"/>
  <c r="H208" i="1"/>
  <c r="H207" i="1"/>
  <c r="H206" i="1"/>
  <c r="H96" i="1"/>
  <c r="H201" i="1"/>
  <c r="H200" i="1"/>
  <c r="H98" i="1"/>
  <c r="H93" i="1"/>
  <c r="H194" i="1"/>
  <c r="H94" i="1"/>
  <c r="H192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5" i="1"/>
  <c r="H97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1" i="1"/>
  <c r="H196" i="1"/>
  <c r="H198" i="1"/>
  <c r="H202" i="1"/>
  <c r="H203" i="1"/>
  <c r="H204" i="1"/>
  <c r="H205" i="1"/>
  <c r="H210" i="1"/>
  <c r="H211" i="1"/>
  <c r="H212" i="1"/>
  <c r="H213" i="1"/>
  <c r="H214" i="1"/>
  <c r="H215" i="1"/>
  <c r="H4" i="1"/>
  <c r="G100" i="10"/>
  <c r="F101" i="10" s="1"/>
  <c r="F100" i="10"/>
  <c r="H5" i="10"/>
  <c r="H6" i="10"/>
  <c r="H100" i="10" s="1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4" i="10"/>
  <c r="H4" i="9"/>
  <c r="F118" i="9"/>
  <c r="G118" i="9"/>
  <c r="H5" i="9"/>
  <c r="H6" i="9"/>
  <c r="H118" i="9" s="1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F119" i="9" l="1"/>
  <c r="H185" i="4"/>
  <c r="M18" i="4"/>
  <c r="M66" i="4"/>
  <c r="H163" i="4" s="1"/>
  <c r="M106" i="4"/>
  <c r="H164" i="4" s="1"/>
  <c r="H160" i="4"/>
  <c r="H156" i="4"/>
  <c r="H157" i="4"/>
  <c r="H173" i="4"/>
  <c r="H175" i="4"/>
  <c r="H262" i="3"/>
  <c r="M6" i="3"/>
  <c r="M55" i="3"/>
  <c r="M104" i="3"/>
  <c r="M159" i="3"/>
  <c r="M200" i="3"/>
  <c r="H263" i="3" s="1"/>
  <c r="H103" i="2"/>
  <c r="H102" i="2"/>
  <c r="M105" i="2"/>
  <c r="M152" i="2"/>
  <c r="M55" i="2"/>
  <c r="H101" i="2" s="1"/>
  <c r="M7" i="2"/>
  <c r="H99" i="2" s="1"/>
  <c r="M5" i="1" l="1"/>
  <c r="M44" i="1"/>
  <c r="M102" i="1"/>
  <c r="M149" i="1"/>
  <c r="F129" i="8"/>
  <c r="G129" i="8"/>
  <c r="F130" i="8" s="1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105" i="8"/>
  <c r="H106" i="8"/>
  <c r="H107" i="8"/>
  <c r="H108" i="8"/>
  <c r="H109" i="8"/>
  <c r="H110" i="8"/>
  <c r="H111" i="8"/>
  <c r="H112" i="8"/>
  <c r="H113" i="8"/>
  <c r="H114" i="8"/>
  <c r="H115" i="8"/>
  <c r="H116" i="8"/>
  <c r="H117" i="8"/>
  <c r="H118" i="8"/>
  <c r="H119" i="8"/>
  <c r="H120" i="8"/>
  <c r="H121" i="8"/>
  <c r="H122" i="8"/>
  <c r="H123" i="8"/>
  <c r="H124" i="8"/>
  <c r="H125" i="8"/>
  <c r="H126" i="8"/>
  <c r="H127" i="8"/>
  <c r="H128" i="8"/>
  <c r="H4" i="8"/>
  <c r="F132" i="7"/>
  <c r="G132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4" i="7"/>
  <c r="G122" i="6"/>
  <c r="H122" i="6"/>
  <c r="G123" i="6" s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4" i="6"/>
  <c r="G189" i="5"/>
  <c r="F189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8" i="5"/>
  <c r="H4" i="5"/>
  <c r="G189" i="4"/>
  <c r="F189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8" i="4"/>
  <c r="H159" i="4"/>
  <c r="H161" i="4"/>
  <c r="H162" i="4"/>
  <c r="H165" i="4"/>
  <c r="H166" i="4"/>
  <c r="H167" i="4"/>
  <c r="H168" i="4"/>
  <c r="H169" i="4"/>
  <c r="H170" i="4"/>
  <c r="H171" i="4"/>
  <c r="H172" i="4"/>
  <c r="H174" i="4"/>
  <c r="H176" i="4"/>
  <c r="H177" i="4"/>
  <c r="H178" i="4"/>
  <c r="H179" i="4"/>
  <c r="H180" i="4"/>
  <c r="H181" i="4"/>
  <c r="H182" i="4"/>
  <c r="H183" i="4"/>
  <c r="H184" i="4"/>
  <c r="H186" i="4"/>
  <c r="H187" i="4"/>
  <c r="H188" i="4"/>
  <c r="H4" i="4"/>
  <c r="G277" i="3"/>
  <c r="F277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5" i="3"/>
  <c r="G205" i="2"/>
  <c r="F20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100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5" i="2"/>
  <c r="G216" i="1"/>
  <c r="F216" i="1"/>
  <c r="F206" i="2" l="1"/>
  <c r="H189" i="5"/>
  <c r="H216" i="1"/>
  <c r="F133" i="7"/>
  <c r="H129" i="8"/>
  <c r="H132" i="7"/>
  <c r="I122" i="6"/>
  <c r="G190" i="5"/>
  <c r="F191" i="5" s="1"/>
  <c r="H189" i="4"/>
  <c r="F190" i="4"/>
  <c r="H277" i="3"/>
  <c r="F278" i="3"/>
  <c r="H205" i="2"/>
  <c r="F217" i="1"/>
  <c r="H219" i="1" l="1"/>
</calcChain>
</file>

<file path=xl/sharedStrings.xml><?xml version="1.0" encoding="utf-8"?>
<sst xmlns="http://schemas.openxmlformats.org/spreadsheetml/2006/main" count="5382" uniqueCount="409">
  <si>
    <t>Data de Contabilizacao</t>
  </si>
  <si>
    <t>Data de Inclusao</t>
  </si>
  <si>
    <t>Unidade Gestora Emitente Codigo</t>
  </si>
  <si>
    <t>Número do Documento</t>
  </si>
  <si>
    <t>Código do Evento</t>
  </si>
  <si>
    <t>Sinal Movimento</t>
  </si>
  <si>
    <t>Saldo</t>
  </si>
  <si>
    <t>Sinal Saldo</t>
  </si>
  <si>
    <t>2016RT000004</t>
  </si>
  <si>
    <t>D</t>
  </si>
  <si>
    <t>C</t>
  </si>
  <si>
    <t>2016RT000007</t>
  </si>
  <si>
    <t>2016LQ000010</t>
  </si>
  <si>
    <t>2016LQ000013</t>
  </si>
  <si>
    <t>2016LQ000020</t>
  </si>
  <si>
    <t>2016LQ000021</t>
  </si>
  <si>
    <t>2016NL000305</t>
  </si>
  <si>
    <t>2016NL000307</t>
  </si>
  <si>
    <t>2016NL000308</t>
  </si>
  <si>
    <t>2016LQ000008</t>
  </si>
  <si>
    <t>2016LQ000009</t>
  </si>
  <si>
    <t>2016NL000660</t>
  </si>
  <si>
    <t>2016NL000662</t>
  </si>
  <si>
    <t>2016RT000011</t>
  </si>
  <si>
    <t>2016RT000015</t>
  </si>
  <si>
    <t>2016RT000042</t>
  </si>
  <si>
    <t>2016RT000043</t>
  </si>
  <si>
    <t>2016RT000044</t>
  </si>
  <si>
    <t>2016RT000045</t>
  </si>
  <si>
    <t>2016LQ000043</t>
  </si>
  <si>
    <t>2016LQ000044</t>
  </si>
  <si>
    <t>2016LQ000047</t>
  </si>
  <si>
    <t>2016LQ000061</t>
  </si>
  <si>
    <t>2016LQ000120</t>
  </si>
  <si>
    <t>2016LQ000121</t>
  </si>
  <si>
    <t>2016LQ000122</t>
  </si>
  <si>
    <t>2016LQ000123</t>
  </si>
  <si>
    <t>2016LQ000133</t>
  </si>
  <si>
    <t>2016LQ000134</t>
  </si>
  <si>
    <t>2016RT000026</t>
  </si>
  <si>
    <t>2016RT000028</t>
  </si>
  <si>
    <t>2016RT000030</t>
  </si>
  <si>
    <t>2016RT000047</t>
  </si>
  <si>
    <t>2016LQ000092</t>
  </si>
  <si>
    <t>2016LQ000097</t>
  </si>
  <si>
    <t>2016LQ000105</t>
  </si>
  <si>
    <t>2016LQ000127</t>
  </si>
  <si>
    <t>2016OB00426</t>
  </si>
  <si>
    <t>2016OB00427</t>
  </si>
  <si>
    <t>2016NL000145</t>
  </si>
  <si>
    <t>2016NL000146</t>
  </si>
  <si>
    <t>2016NL000510</t>
  </si>
  <si>
    <t>2016NL000518</t>
  </si>
  <si>
    <r>
      <t xml:space="preserve">Unidade Gestora: </t>
    </r>
    <r>
      <rPr>
        <sz val="9"/>
        <color indexed="11"/>
        <rFont val="Arial"/>
        <family val="2"/>
      </rPr>
      <t xml:space="preserve">550203 - AGÊNCIA DE PREVIDÊNCIA SOCIAL DE MATO GROSSO DO SUL
</t>
    </r>
    <r>
      <rPr>
        <b/>
        <sz val="9"/>
        <color indexed="11"/>
        <rFont val="Arial"/>
        <family val="2"/>
      </rPr>
      <t xml:space="preserve">Conta Corrente: </t>
    </r>
    <r>
      <rPr>
        <sz val="9"/>
        <color indexed="11"/>
        <rFont val="Arial"/>
        <family val="2"/>
      </rPr>
      <t xml:space="preserve">PF00000150240000000F
</t>
    </r>
    <r>
      <rPr>
        <b/>
        <sz val="9"/>
        <color indexed="11"/>
        <rFont val="Arial"/>
        <family val="2"/>
      </rPr>
      <t xml:space="preserve">Conta Contábil: </t>
    </r>
    <r>
      <rPr>
        <sz val="9"/>
        <color indexed="11"/>
        <rFont val="Arial"/>
        <family val="2"/>
      </rPr>
      <t xml:space="preserve">211210100 - BENEFICIOS PREVIDENCIARIOS DO EXERCICIO
</t>
    </r>
    <r>
      <rPr>
        <b/>
        <sz val="9"/>
        <color indexed="11"/>
        <rFont val="Arial"/>
        <family val="2"/>
      </rPr>
      <t>Saldo Anterior à 1/1/2016 :</t>
    </r>
    <r>
      <rPr>
        <sz val="9"/>
        <color indexed="11"/>
        <rFont val="Arial"/>
        <family val="2"/>
      </rPr>
      <t xml:space="preserve"> R$ 6757111,11  C</t>
    </r>
  </si>
  <si>
    <t xml:space="preserve"> </t>
  </si>
  <si>
    <r>
      <t xml:space="preserve">Unidade Gestora: </t>
    </r>
    <r>
      <rPr>
        <sz val="8"/>
        <color indexed="11"/>
        <rFont val="Arial"/>
        <family val="2"/>
      </rPr>
      <t>550203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AGÊNCIA DE PREVIDÊNCIA SOCIAL DE MATO GROSSO DO SUL
</t>
    </r>
    <r>
      <rPr>
        <b/>
        <sz val="8"/>
        <color indexed="11"/>
        <rFont val="Arial"/>
        <family val="2"/>
      </rPr>
      <t xml:space="preserve">Conta Corrente: </t>
    </r>
    <r>
      <rPr>
        <sz val="8"/>
        <color indexed="11"/>
        <rFont val="Arial"/>
        <family val="2"/>
      </rPr>
      <t xml:space="preserve">PF00000150240000000F
</t>
    </r>
    <r>
      <rPr>
        <b/>
        <sz val="8"/>
        <color indexed="11"/>
        <rFont val="Arial"/>
        <family val="2"/>
      </rPr>
      <t xml:space="preserve">Conta Contábil: </t>
    </r>
    <r>
      <rPr>
        <sz val="8"/>
        <color indexed="11"/>
        <rFont val="Arial"/>
        <family val="2"/>
      </rPr>
      <t>211210100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BENEFICIOS PREVIDENCIARIOS DO EXERCICIO
</t>
    </r>
    <r>
      <rPr>
        <b/>
        <sz val="8"/>
        <color indexed="11"/>
        <rFont val="Arial"/>
        <family val="2"/>
      </rPr>
      <t xml:space="preserve">Saldo Anterior à </t>
    </r>
    <r>
      <rPr>
        <b/>
        <sz val="8"/>
        <color indexed="11"/>
        <rFont val="Arial"/>
        <family val="2"/>
      </rPr>
      <t>1/2/2016</t>
    </r>
    <r>
      <rPr>
        <b/>
        <sz val="8"/>
        <color indexed="11"/>
        <rFont val="Arial"/>
        <family val="2"/>
      </rPr>
      <t xml:space="preserve"> :</t>
    </r>
    <r>
      <rPr>
        <sz val="8"/>
        <color indexed="11"/>
        <rFont val="Arial"/>
        <family val="2"/>
      </rPr>
      <t xml:space="preserve"> R$ </t>
    </r>
    <r>
      <rPr>
        <sz val="8"/>
        <color indexed="11"/>
        <rFont val="Arial"/>
        <family val="2"/>
      </rPr>
      <t>21938461,97</t>
    </r>
    <r>
      <rPr>
        <sz val="8"/>
        <color indexed="11"/>
        <rFont val="Arial"/>
        <family val="2"/>
      </rPr>
      <t xml:space="preserve">  </t>
    </r>
    <r>
      <rPr>
        <sz val="8"/>
        <color indexed="11"/>
        <rFont val="Arial"/>
        <family val="2"/>
      </rPr>
      <t>C</t>
    </r>
  </si>
  <si>
    <t>2016NL000694</t>
  </si>
  <si>
    <t>2016NL000696</t>
  </si>
  <si>
    <t>2016RT000053</t>
  </si>
  <si>
    <t>2016RT000056</t>
  </si>
  <si>
    <t>2016RT000057</t>
  </si>
  <si>
    <t>2016RT000061</t>
  </si>
  <si>
    <t>2016LQ000143</t>
  </si>
  <si>
    <t>2016LQ000153</t>
  </si>
  <si>
    <t>2016LQ000154</t>
  </si>
  <si>
    <t>2016LQ000161</t>
  </si>
  <si>
    <t>2016LQ000165</t>
  </si>
  <si>
    <t>2016LQ000170</t>
  </si>
  <si>
    <t>2016LQ000174</t>
  </si>
  <si>
    <t>2016LQ000176</t>
  </si>
  <si>
    <t>2016RT000074</t>
  </si>
  <si>
    <t>2016RT000076</t>
  </si>
  <si>
    <t>2016RT000078</t>
  </si>
  <si>
    <t>2016RT000084</t>
  </si>
  <si>
    <t>2016RT000086</t>
  </si>
  <si>
    <t>2016RT000099</t>
  </si>
  <si>
    <t>2016LQ000194</t>
  </si>
  <si>
    <t>2016LQ000195</t>
  </si>
  <si>
    <t>2016LQ000197</t>
  </si>
  <si>
    <t>2016LQ000198</t>
  </si>
  <si>
    <t>2016LQ000207</t>
  </si>
  <si>
    <t>2016LQ000214</t>
  </si>
  <si>
    <t>2016LQ000218</t>
  </si>
  <si>
    <t>2016LQ000249</t>
  </si>
  <si>
    <t>2016OB01236</t>
  </si>
  <si>
    <t>2016OB01237</t>
  </si>
  <si>
    <r>
      <t xml:space="preserve">Unidade Gestora: </t>
    </r>
    <r>
      <rPr>
        <sz val="8"/>
        <color indexed="11"/>
        <rFont val="Arial"/>
        <family val="2"/>
      </rPr>
      <t>550203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AGÊNCIA DE PREVIDÊNCIA SOCIAL DE MATO GROSSO DO SUL
</t>
    </r>
    <r>
      <rPr>
        <b/>
        <sz val="8"/>
        <color indexed="11"/>
        <rFont val="Arial"/>
        <family val="2"/>
      </rPr>
      <t xml:space="preserve">Conta Corrente: </t>
    </r>
    <r>
      <rPr>
        <sz val="8"/>
        <color indexed="11"/>
        <rFont val="Arial"/>
        <family val="2"/>
      </rPr>
      <t xml:space="preserve">PF00000150240000000F
</t>
    </r>
    <r>
      <rPr>
        <b/>
        <sz val="8"/>
        <color indexed="11"/>
        <rFont val="Arial"/>
        <family val="2"/>
      </rPr>
      <t xml:space="preserve">Conta Contábil: </t>
    </r>
    <r>
      <rPr>
        <sz val="8"/>
        <color indexed="11"/>
        <rFont val="Arial"/>
        <family val="2"/>
      </rPr>
      <t>211210100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BENEFICIOS PREVIDENCIARIOS DO EXERCICIO
</t>
    </r>
    <r>
      <rPr>
        <b/>
        <sz val="8"/>
        <color indexed="11"/>
        <rFont val="Arial"/>
        <family val="2"/>
      </rPr>
      <t xml:space="preserve">Saldo Anterior à </t>
    </r>
    <r>
      <rPr>
        <b/>
        <sz val="8"/>
        <color indexed="11"/>
        <rFont val="Arial"/>
        <family val="2"/>
      </rPr>
      <t>1/3/2016</t>
    </r>
    <r>
      <rPr>
        <b/>
        <sz val="8"/>
        <color indexed="11"/>
        <rFont val="Arial"/>
        <family val="2"/>
      </rPr>
      <t xml:space="preserve"> :</t>
    </r>
    <r>
      <rPr>
        <sz val="8"/>
        <color indexed="11"/>
        <rFont val="Arial"/>
        <family val="2"/>
      </rPr>
      <t xml:space="preserve"> R$ </t>
    </r>
    <r>
      <rPr>
        <sz val="8"/>
        <color indexed="11"/>
        <rFont val="Arial"/>
        <family val="2"/>
      </rPr>
      <t>11939975,75</t>
    </r>
    <r>
      <rPr>
        <sz val="8"/>
        <color indexed="11"/>
        <rFont val="Arial"/>
        <family val="2"/>
      </rPr>
      <t xml:space="preserve">  </t>
    </r>
    <r>
      <rPr>
        <sz val="8"/>
        <color indexed="11"/>
        <rFont val="Arial"/>
        <family val="2"/>
      </rPr>
      <t>C</t>
    </r>
  </si>
  <si>
    <t>2016NL001582</t>
  </si>
  <si>
    <t>2016NL001586</t>
  </si>
  <si>
    <t>2016RT000107</t>
  </si>
  <si>
    <t>2016RT000108</t>
  </si>
  <si>
    <t>2016RT000109</t>
  </si>
  <si>
    <t>2016RT000112</t>
  </si>
  <si>
    <t>2016RT000113</t>
  </si>
  <si>
    <t>2016RT000114</t>
  </si>
  <si>
    <t>2016RT000118</t>
  </si>
  <si>
    <t>2016LQ000285</t>
  </si>
  <si>
    <t>2016LQ000287</t>
  </si>
  <si>
    <t>2016LQ000289</t>
  </si>
  <si>
    <t>2016LQ000291</t>
  </si>
  <si>
    <t>2016LQ000292</t>
  </si>
  <si>
    <t>2016LQ000294</t>
  </si>
  <si>
    <t>2016LQ000295</t>
  </si>
  <si>
    <t>2016LQ000303</t>
  </si>
  <si>
    <t>2016LQ000304</t>
  </si>
  <si>
    <t>2016LQ000305</t>
  </si>
  <si>
    <t>2016LQ000306</t>
  </si>
  <si>
    <t>2016LQ000307</t>
  </si>
  <si>
    <t>2016LQ000312</t>
  </si>
  <si>
    <t>2016NL001338</t>
  </si>
  <si>
    <t>2016NL001345</t>
  </si>
  <si>
    <t>2016NL001357</t>
  </si>
  <si>
    <t>2016NL001363</t>
  </si>
  <si>
    <t>2016NL001384</t>
  </si>
  <si>
    <t>2016NL001397</t>
  </si>
  <si>
    <t>2016NL001656</t>
  </si>
  <si>
    <t>2016NL001664</t>
  </si>
  <si>
    <t>2016NL001674</t>
  </si>
  <si>
    <r>
      <t xml:space="preserve">Unidade Gestora: </t>
    </r>
    <r>
      <rPr>
        <sz val="8"/>
        <color indexed="11"/>
        <rFont val="Arial"/>
        <family val="2"/>
      </rPr>
      <t>550203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AGÊNCIA DE PREVIDÊNCIA SOCIAL DE MATO GROSSO DO SUL
</t>
    </r>
    <r>
      <rPr>
        <b/>
        <sz val="8"/>
        <color indexed="11"/>
        <rFont val="Arial"/>
        <family val="2"/>
      </rPr>
      <t xml:space="preserve">Conta Corrente: </t>
    </r>
    <r>
      <rPr>
        <sz val="8"/>
        <color indexed="11"/>
        <rFont val="Arial"/>
        <family val="2"/>
      </rPr>
      <t xml:space="preserve">PF00000150240000000F
</t>
    </r>
    <r>
      <rPr>
        <b/>
        <sz val="8"/>
        <color indexed="11"/>
        <rFont val="Arial"/>
        <family val="2"/>
      </rPr>
      <t xml:space="preserve">Conta Contábil: </t>
    </r>
    <r>
      <rPr>
        <sz val="8"/>
        <color indexed="11"/>
        <rFont val="Arial"/>
        <family val="2"/>
      </rPr>
      <t>211210100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BENEFICIOS PREVIDENCIARIOS DO EXERCICIO
</t>
    </r>
    <r>
      <rPr>
        <b/>
        <sz val="8"/>
        <color indexed="11"/>
        <rFont val="Arial"/>
        <family val="2"/>
      </rPr>
      <t xml:space="preserve">Saldo Anterior à </t>
    </r>
    <r>
      <rPr>
        <b/>
        <sz val="8"/>
        <color indexed="11"/>
        <rFont val="Arial"/>
        <family val="2"/>
      </rPr>
      <t>1/4/2016</t>
    </r>
    <r>
      <rPr>
        <b/>
        <sz val="8"/>
        <color indexed="11"/>
        <rFont val="Arial"/>
        <family val="2"/>
      </rPr>
      <t xml:space="preserve"> :</t>
    </r>
    <r>
      <rPr>
        <sz val="8"/>
        <color indexed="11"/>
        <rFont val="Arial"/>
        <family val="2"/>
      </rPr>
      <t xml:space="preserve"> R$ </t>
    </r>
    <r>
      <rPr>
        <sz val="8"/>
        <color indexed="11"/>
        <rFont val="Arial"/>
        <family val="2"/>
      </rPr>
      <t>19479472,39</t>
    </r>
    <r>
      <rPr>
        <sz val="8"/>
        <color indexed="11"/>
        <rFont val="Arial"/>
        <family val="2"/>
      </rPr>
      <t xml:space="preserve">  </t>
    </r>
    <r>
      <rPr>
        <sz val="8"/>
        <color indexed="11"/>
        <rFont val="Arial"/>
        <family val="2"/>
      </rPr>
      <t>C</t>
    </r>
  </si>
  <si>
    <t>2016NL001849</t>
  </si>
  <si>
    <t>2016RT000128</t>
  </si>
  <si>
    <t>2016RT000134</t>
  </si>
  <si>
    <t>2016RT000136</t>
  </si>
  <si>
    <t>2016RT000138</t>
  </si>
  <si>
    <t>2016LQ000424</t>
  </si>
  <si>
    <t>2016LQ000431</t>
  </si>
  <si>
    <t>2016LQ000438</t>
  </si>
  <si>
    <t>2016LQ000443</t>
  </si>
  <si>
    <t>2016OB01615</t>
  </si>
  <si>
    <t>2016OB01629</t>
  </si>
  <si>
    <t>2016NL001904</t>
  </si>
  <si>
    <t>2016NL001922</t>
  </si>
  <si>
    <t>2016RT000175</t>
  </si>
  <si>
    <t>2016RT000147</t>
  </si>
  <si>
    <t>2016RT000148</t>
  </si>
  <si>
    <t>2016RT000151</t>
  </si>
  <si>
    <t>2016RT000152</t>
  </si>
  <si>
    <t>2016RT000156</t>
  </si>
  <si>
    <t>2016RT000157</t>
  </si>
  <si>
    <t>2016RT000158</t>
  </si>
  <si>
    <t>2016RT000165</t>
  </si>
  <si>
    <t>2016RT000166</t>
  </si>
  <si>
    <t>2016RT000177</t>
  </si>
  <si>
    <t>2016LQ000479</t>
  </si>
  <si>
    <t>2016LQ000480</t>
  </si>
  <si>
    <t>2016LQ000484</t>
  </si>
  <si>
    <t>2016LQ000485</t>
  </si>
  <si>
    <t>2016LQ000486</t>
  </si>
  <si>
    <t>2016LQ000487</t>
  </si>
  <si>
    <t>2016LQ000488</t>
  </si>
  <si>
    <t>2016LQ000490</t>
  </si>
  <si>
    <t>2016LQ000499</t>
  </si>
  <si>
    <t>2016LQ000500</t>
  </si>
  <si>
    <t>2016LQ000501</t>
  </si>
  <si>
    <t>2016LQ000508</t>
  </si>
  <si>
    <t>2016LQ000509</t>
  </si>
  <si>
    <t>2016NL001946</t>
  </si>
  <si>
    <t>2016NL001952</t>
  </si>
  <si>
    <t>2016NL002169</t>
  </si>
  <si>
    <t>2016RT000176</t>
  </si>
  <si>
    <t>2016RT000180</t>
  </si>
  <si>
    <t>2016RT000182</t>
  </si>
  <si>
    <t>2016RT000188</t>
  </si>
  <si>
    <t>2016LQ000551</t>
  </si>
  <si>
    <t>2016LQ000589</t>
  </si>
  <si>
    <t>2016LQ000595</t>
  </si>
  <si>
    <t>2016LQ000635</t>
  </si>
  <si>
    <t>2016OB01948</t>
  </si>
  <si>
    <t>2016OB01958</t>
  </si>
  <si>
    <r>
      <t xml:space="preserve">Unidade Gestora: </t>
    </r>
    <r>
      <rPr>
        <sz val="8"/>
        <color indexed="11"/>
        <rFont val="Arial"/>
        <charset val="1"/>
      </rPr>
      <t>550203</t>
    </r>
    <r>
      <rPr>
        <sz val="8"/>
        <color indexed="11"/>
        <rFont val="Arial"/>
        <charset val="1"/>
      </rPr>
      <t xml:space="preserve"> - </t>
    </r>
    <r>
      <rPr>
        <sz val="8"/>
        <color indexed="11"/>
        <rFont val="Arial"/>
        <charset val="1"/>
      </rPr>
      <t xml:space="preserve">AGÊNCIA DE PREVIDÊNCIA SOCIAL DE MATO GROSSO DO SUL
</t>
    </r>
    <r>
      <rPr>
        <b/>
        <sz val="8"/>
        <color indexed="11"/>
        <rFont val="Arial"/>
        <charset val="1"/>
      </rPr>
      <t xml:space="preserve">Conta Corrente: </t>
    </r>
    <r>
      <rPr>
        <sz val="8"/>
        <color indexed="11"/>
        <rFont val="Arial"/>
        <charset val="1"/>
      </rPr>
      <t xml:space="preserve">PF00000150240000000F
</t>
    </r>
    <r>
      <rPr>
        <b/>
        <sz val="8"/>
        <color indexed="11"/>
        <rFont val="Arial"/>
        <charset val="1"/>
      </rPr>
      <t xml:space="preserve">Conta Contábil: </t>
    </r>
    <r>
      <rPr>
        <sz val="8"/>
        <color indexed="11"/>
        <rFont val="Arial"/>
        <charset val="1"/>
      </rPr>
      <t>211210100</t>
    </r>
    <r>
      <rPr>
        <sz val="8"/>
        <color indexed="11"/>
        <rFont val="Arial"/>
        <charset val="1"/>
      </rPr>
      <t xml:space="preserve"> - </t>
    </r>
    <r>
      <rPr>
        <sz val="8"/>
        <color indexed="11"/>
        <rFont val="Arial"/>
        <charset val="1"/>
      </rPr>
      <t xml:space="preserve">BENEFICIOS PREVIDENCIARIOS DO EXERCICIO
</t>
    </r>
    <r>
      <rPr>
        <b/>
        <sz val="8"/>
        <color indexed="11"/>
        <rFont val="Arial"/>
        <charset val="1"/>
      </rPr>
      <t xml:space="preserve">Saldo Anterior à </t>
    </r>
    <r>
      <rPr>
        <b/>
        <sz val="8"/>
        <color indexed="11"/>
        <rFont val="Arial"/>
        <charset val="1"/>
      </rPr>
      <t>1/6/2016</t>
    </r>
    <r>
      <rPr>
        <b/>
        <sz val="8"/>
        <color indexed="11"/>
        <rFont val="Arial"/>
        <charset val="1"/>
      </rPr>
      <t xml:space="preserve"> :</t>
    </r>
    <r>
      <rPr>
        <sz val="8"/>
        <color indexed="11"/>
        <rFont val="Arial"/>
        <charset val="1"/>
      </rPr>
      <t xml:space="preserve"> R$ </t>
    </r>
    <r>
      <rPr>
        <sz val="8"/>
        <color indexed="11"/>
        <rFont val="Arial"/>
        <charset val="1"/>
      </rPr>
      <t>12882574,04</t>
    </r>
    <r>
      <rPr>
        <sz val="8"/>
        <color indexed="11"/>
        <rFont val="Arial"/>
        <charset val="1"/>
      </rPr>
      <t xml:space="preserve">  </t>
    </r>
    <r>
      <rPr>
        <sz val="8"/>
        <color indexed="11"/>
        <rFont val="Arial"/>
        <charset val="1"/>
      </rPr>
      <t>C</t>
    </r>
  </si>
  <si>
    <t>2016NL002714</t>
  </si>
  <si>
    <t>2016NL002720</t>
  </si>
  <si>
    <t>2016RT000216</t>
  </si>
  <si>
    <t>2016LQ000713</t>
  </si>
  <si>
    <t>2016DPG00015</t>
  </si>
  <si>
    <t>2016DPG00017</t>
  </si>
  <si>
    <t>2016NL002812</t>
  </si>
  <si>
    <t>2016NL002951</t>
  </si>
  <si>
    <t>2016NL002957</t>
  </si>
  <si>
    <t>2016RT000242</t>
  </si>
  <si>
    <t>2016RT000245</t>
  </si>
  <si>
    <t>2016RT000247</t>
  </si>
  <si>
    <t>2016RT000250</t>
  </si>
  <si>
    <t>2016LQ000792</t>
  </si>
  <si>
    <t>2016LQ000795</t>
  </si>
  <si>
    <t>2016LQ000804</t>
  </si>
  <si>
    <t>2016LQ000805</t>
  </si>
  <si>
    <t>2016LQ000806</t>
  </si>
  <si>
    <t>2016LQ000809</t>
  </si>
  <si>
    <t>2016LQ000817</t>
  </si>
  <si>
    <t>2016LQ000825</t>
  </si>
  <si>
    <t>2016DPG00018</t>
  </si>
  <si>
    <t>2016RT000256</t>
  </si>
  <si>
    <t>2016RT000261</t>
  </si>
  <si>
    <t>2016LQ000836</t>
  </si>
  <si>
    <t>2016LQ000842</t>
  </si>
  <si>
    <t>2016NL002997</t>
  </si>
  <si>
    <t>2016RT000269</t>
  </si>
  <si>
    <t>2016RT000271</t>
  </si>
  <si>
    <t>2016LQ000895</t>
  </si>
  <si>
    <t>2016LQ000920</t>
  </si>
  <si>
    <r>
      <t xml:space="preserve">Unidade Gestora: </t>
    </r>
    <r>
      <rPr>
        <sz val="8"/>
        <color indexed="11"/>
        <rFont val="Arial"/>
        <family val="2"/>
      </rPr>
      <t>550203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AGÊNCIA DE PREVIDÊNCIA SOCIAL DE MATO GROSSO DO SUL
</t>
    </r>
    <r>
      <rPr>
        <b/>
        <sz val="8"/>
        <color indexed="11"/>
        <rFont val="Arial"/>
        <family val="2"/>
      </rPr>
      <t xml:space="preserve">Conta Corrente: </t>
    </r>
    <r>
      <rPr>
        <sz val="8"/>
        <color indexed="11"/>
        <rFont val="Arial"/>
        <family val="2"/>
      </rPr>
      <t xml:space="preserve">PF00000150240000000F
</t>
    </r>
    <r>
      <rPr>
        <b/>
        <sz val="8"/>
        <color indexed="11"/>
        <rFont val="Arial"/>
        <family val="2"/>
      </rPr>
      <t xml:space="preserve">Conta Contábil: </t>
    </r>
    <r>
      <rPr>
        <sz val="8"/>
        <color indexed="11"/>
        <rFont val="Arial"/>
        <family val="2"/>
      </rPr>
      <t>211210100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BENEFICIOS PREVIDENCIARIOS DO EXERCICIO
</t>
    </r>
    <r>
      <rPr>
        <b/>
        <sz val="8"/>
        <color indexed="11"/>
        <rFont val="Arial"/>
        <family val="2"/>
      </rPr>
      <t xml:space="preserve">Saldo Anterior à </t>
    </r>
    <r>
      <rPr>
        <b/>
        <sz val="8"/>
        <color indexed="11"/>
        <rFont val="Arial"/>
        <family val="2"/>
      </rPr>
      <t>1/7/2016</t>
    </r>
    <r>
      <rPr>
        <b/>
        <sz val="8"/>
        <color indexed="11"/>
        <rFont val="Arial"/>
        <family val="2"/>
      </rPr>
      <t xml:space="preserve"> :</t>
    </r>
    <r>
      <rPr>
        <sz val="8"/>
        <color indexed="11"/>
        <rFont val="Arial"/>
        <family val="2"/>
      </rPr>
      <t xml:space="preserve"> R$ </t>
    </r>
    <r>
      <rPr>
        <sz val="8"/>
        <color indexed="11"/>
        <rFont val="Arial"/>
        <family val="2"/>
      </rPr>
      <t>26096545,13</t>
    </r>
    <r>
      <rPr>
        <sz val="8"/>
        <color indexed="11"/>
        <rFont val="Arial"/>
        <family val="2"/>
      </rPr>
      <t xml:space="preserve">  </t>
    </r>
    <r>
      <rPr>
        <sz val="8"/>
        <color indexed="11"/>
        <rFont val="Arial"/>
        <family val="2"/>
      </rPr>
      <t>C</t>
    </r>
  </si>
  <si>
    <t>2016DPG00024</t>
  </si>
  <si>
    <t>2016DPG00025</t>
  </si>
  <si>
    <t>2016OB02644</t>
  </si>
  <si>
    <t>2016OB02658</t>
  </si>
  <si>
    <t>2016NL003212</t>
  </si>
  <si>
    <t>2016DPG00033</t>
  </si>
  <si>
    <t>2016NL003190</t>
  </si>
  <si>
    <t>2016DPG00031</t>
  </si>
  <si>
    <t>2016DPG00032</t>
  </si>
  <si>
    <t>2016LQ000930</t>
  </si>
  <si>
    <t>2016DPG00045</t>
  </si>
  <si>
    <t>2016DPG00046</t>
  </si>
  <si>
    <t>2016NL003359</t>
  </si>
  <si>
    <t>2016RT000278</t>
  </si>
  <si>
    <t>2016RT000279</t>
  </si>
  <si>
    <t>2016RT000282</t>
  </si>
  <si>
    <t>2016RT000284</t>
  </si>
  <si>
    <t>2016RT000310</t>
  </si>
  <si>
    <t>2016LQ000953</t>
  </si>
  <si>
    <t>2016LQ000958</t>
  </si>
  <si>
    <t>2016LQ000959</t>
  </si>
  <si>
    <t>2016LQ000963</t>
  </si>
  <si>
    <t>2016LQ000965</t>
  </si>
  <si>
    <t>2016LQ000967</t>
  </si>
  <si>
    <t>2016LQ000969</t>
  </si>
  <si>
    <t>2016LQ001074</t>
  </si>
  <si>
    <t>2016DPG00050</t>
  </si>
  <si>
    <t>2016LQ000955</t>
  </si>
  <si>
    <t>2016NL003405</t>
  </si>
  <si>
    <t>2016NL003406</t>
  </si>
  <si>
    <t>2016NL003440</t>
  </si>
  <si>
    <t>2016RT000299</t>
  </si>
  <si>
    <t>2016RT000302</t>
  </si>
  <si>
    <t>2016RT000303</t>
  </si>
  <si>
    <t>2016RT000308</t>
  </si>
  <si>
    <t>2016RT000312</t>
  </si>
  <si>
    <t>2016LQ001012</t>
  </si>
  <si>
    <t>2016LQ001017</t>
  </si>
  <si>
    <t>2016LQ001018</t>
  </si>
  <si>
    <t>2016LQ001056</t>
  </si>
  <si>
    <t>2016LQ001076</t>
  </si>
  <si>
    <r>
      <t xml:space="preserve">Unidade Gestora: </t>
    </r>
    <r>
      <rPr>
        <sz val="8"/>
        <color indexed="11"/>
        <rFont val="Arial"/>
        <charset val="1"/>
      </rPr>
      <t>550203</t>
    </r>
    <r>
      <rPr>
        <sz val="8"/>
        <color indexed="11"/>
        <rFont val="Arial"/>
        <charset val="1"/>
      </rPr>
      <t xml:space="preserve"> - </t>
    </r>
    <r>
      <rPr>
        <sz val="8"/>
        <color indexed="11"/>
        <rFont val="Arial"/>
        <charset val="1"/>
      </rPr>
      <t xml:space="preserve">AGÊNCIA DE PREVIDÊNCIA SOCIAL DE MATO GROSSO DO SUL
</t>
    </r>
    <r>
      <rPr>
        <b/>
        <sz val="8"/>
        <color indexed="11"/>
        <rFont val="Arial"/>
        <charset val="1"/>
      </rPr>
      <t xml:space="preserve">Conta Corrente: </t>
    </r>
    <r>
      <rPr>
        <sz val="8"/>
        <color indexed="11"/>
        <rFont val="Arial"/>
        <charset val="1"/>
      </rPr>
      <t xml:space="preserve">PF00000150240000000F
</t>
    </r>
    <r>
      <rPr>
        <b/>
        <sz val="8"/>
        <color indexed="11"/>
        <rFont val="Arial"/>
        <charset val="1"/>
      </rPr>
      <t xml:space="preserve">Conta Contábil: </t>
    </r>
    <r>
      <rPr>
        <sz val="8"/>
        <color indexed="11"/>
        <rFont val="Arial"/>
        <charset val="1"/>
      </rPr>
      <t>211210100</t>
    </r>
    <r>
      <rPr>
        <sz val="8"/>
        <color indexed="11"/>
        <rFont val="Arial"/>
        <charset val="1"/>
      </rPr>
      <t xml:space="preserve"> - </t>
    </r>
    <r>
      <rPr>
        <sz val="8"/>
        <color indexed="11"/>
        <rFont val="Arial"/>
        <charset val="1"/>
      </rPr>
      <t xml:space="preserve">BENEFICIOS PREVIDENCIARIOS DO EXERCICIO
</t>
    </r>
    <r>
      <rPr>
        <b/>
        <sz val="8"/>
        <color indexed="11"/>
        <rFont val="Arial"/>
        <charset val="1"/>
      </rPr>
      <t xml:space="preserve">Saldo Anterior à </t>
    </r>
    <r>
      <rPr>
        <b/>
        <sz val="8"/>
        <color indexed="11"/>
        <rFont val="Arial"/>
        <charset val="1"/>
      </rPr>
      <t>1/8/2016</t>
    </r>
    <r>
      <rPr>
        <b/>
        <sz val="8"/>
        <color indexed="11"/>
        <rFont val="Arial"/>
        <charset val="1"/>
      </rPr>
      <t xml:space="preserve"> :</t>
    </r>
    <r>
      <rPr>
        <sz val="8"/>
        <color indexed="11"/>
        <rFont val="Arial"/>
        <charset val="1"/>
      </rPr>
      <t xml:space="preserve"> R$ </t>
    </r>
    <r>
      <rPr>
        <sz val="8"/>
        <color indexed="11"/>
        <rFont val="Arial"/>
        <charset val="1"/>
      </rPr>
      <t>28365831,78</t>
    </r>
    <r>
      <rPr>
        <sz val="8"/>
        <color indexed="11"/>
        <rFont val="Arial"/>
        <charset val="1"/>
      </rPr>
      <t xml:space="preserve">  </t>
    </r>
    <r>
      <rPr>
        <sz val="8"/>
        <color indexed="11"/>
        <rFont val="Arial"/>
        <charset val="1"/>
      </rPr>
      <t>C</t>
    </r>
  </si>
  <si>
    <t>2016LQ001091</t>
  </si>
  <si>
    <t>2016LQ001092</t>
  </si>
  <si>
    <t>2016LQ001209</t>
  </si>
  <si>
    <t>2016LQ001210</t>
  </si>
  <si>
    <t>2016LQ001212</t>
  </si>
  <si>
    <t>2016OB03032</t>
  </si>
  <si>
    <t>2016OB03042</t>
  </si>
  <si>
    <t>2016NL003560</t>
  </si>
  <si>
    <t>2016NL003600</t>
  </si>
  <si>
    <t>2016DPG00063</t>
  </si>
  <si>
    <t>2016DPG00064</t>
  </si>
  <si>
    <t>2016DPG00067</t>
  </si>
  <si>
    <t>2016DPG00068</t>
  </si>
  <si>
    <t>2016NL003717</t>
  </si>
  <si>
    <t>2016RT000317</t>
  </si>
  <si>
    <t>2016RT000318</t>
  </si>
  <si>
    <t>2016RT000330</t>
  </si>
  <si>
    <t>2016LQ001140</t>
  </si>
  <si>
    <t>2016LQ001141</t>
  </si>
  <si>
    <t>2016LQ001142</t>
  </si>
  <si>
    <t>2016LQ001143</t>
  </si>
  <si>
    <t>2016LQ001144</t>
  </si>
  <si>
    <t>2016LQ001187</t>
  </si>
  <si>
    <t>2016ARP00040</t>
  </si>
  <si>
    <t>2016ARP00046</t>
  </si>
  <si>
    <t>2016NL003835</t>
  </si>
  <si>
    <t>2016RT000333</t>
  </si>
  <si>
    <t>2016RT000339</t>
  </si>
  <si>
    <t>2016RT000345</t>
  </si>
  <si>
    <t>2016LQ001186</t>
  </si>
  <si>
    <t>2016LQ001193</t>
  </si>
  <si>
    <t>2016LQ001194</t>
  </si>
  <si>
    <t>2016LQ001195</t>
  </si>
  <si>
    <t>2016LQ001202</t>
  </si>
  <si>
    <t>2016LQ001279</t>
  </si>
  <si>
    <t>2016LQ001287</t>
  </si>
  <si>
    <t>2016OB03435</t>
  </si>
  <si>
    <t>2016OB03438</t>
  </si>
  <si>
    <t>2016OB03442</t>
  </si>
  <si>
    <r>
      <t xml:space="preserve">Unidade Gestora: </t>
    </r>
    <r>
      <rPr>
        <sz val="8"/>
        <color indexed="11"/>
        <rFont val="Arial"/>
        <charset val="1"/>
      </rPr>
      <t>550203</t>
    </r>
    <r>
      <rPr>
        <sz val="8"/>
        <color indexed="11"/>
        <rFont val="Arial"/>
        <charset val="1"/>
      </rPr>
      <t xml:space="preserve"> - </t>
    </r>
    <r>
      <rPr>
        <sz val="8"/>
        <color indexed="11"/>
        <rFont val="Arial"/>
        <charset val="1"/>
      </rPr>
      <t xml:space="preserve">AGÊNCIA DE PREVIDÊNCIA SOCIAL DE MATO GROSSO DO SUL
</t>
    </r>
    <r>
      <rPr>
        <b/>
        <sz val="8"/>
        <color indexed="11"/>
        <rFont val="Arial"/>
        <charset val="1"/>
      </rPr>
      <t xml:space="preserve">Conta Corrente: </t>
    </r>
    <r>
      <rPr>
        <sz val="8"/>
        <color indexed="11"/>
        <rFont val="Arial"/>
        <charset val="1"/>
      </rPr>
      <t xml:space="preserve">PF00000150240000000F
</t>
    </r>
    <r>
      <rPr>
        <b/>
        <sz val="8"/>
        <color indexed="11"/>
        <rFont val="Arial"/>
        <charset val="1"/>
      </rPr>
      <t xml:space="preserve">Conta Contábil: </t>
    </r>
    <r>
      <rPr>
        <sz val="8"/>
        <color indexed="11"/>
        <rFont val="Arial"/>
        <charset val="1"/>
      </rPr>
      <t>211210100</t>
    </r>
    <r>
      <rPr>
        <sz val="8"/>
        <color indexed="11"/>
        <rFont val="Arial"/>
        <charset val="1"/>
      </rPr>
      <t xml:space="preserve"> - </t>
    </r>
    <r>
      <rPr>
        <sz val="8"/>
        <color indexed="11"/>
        <rFont val="Arial"/>
        <charset val="1"/>
      </rPr>
      <t xml:space="preserve">BENEFICIOS PREVIDENCIARIOS DO EXERCICIO
</t>
    </r>
    <r>
      <rPr>
        <b/>
        <sz val="8"/>
        <color indexed="11"/>
        <rFont val="Arial"/>
        <charset val="1"/>
      </rPr>
      <t xml:space="preserve">Saldo Anterior à </t>
    </r>
    <r>
      <rPr>
        <b/>
        <sz val="8"/>
        <color indexed="11"/>
        <rFont val="Arial"/>
        <charset val="1"/>
      </rPr>
      <t>1/9/2016</t>
    </r>
    <r>
      <rPr>
        <b/>
        <sz val="8"/>
        <color indexed="11"/>
        <rFont val="Arial"/>
        <charset val="1"/>
      </rPr>
      <t xml:space="preserve"> :</t>
    </r>
    <r>
      <rPr>
        <sz val="8"/>
        <color indexed="11"/>
        <rFont val="Arial"/>
        <charset val="1"/>
      </rPr>
      <t xml:space="preserve"> R$ </t>
    </r>
    <r>
      <rPr>
        <sz val="8"/>
        <color indexed="11"/>
        <rFont val="Arial"/>
        <charset val="1"/>
      </rPr>
      <t>12930695,91</t>
    </r>
    <r>
      <rPr>
        <sz val="8"/>
        <color indexed="11"/>
        <rFont val="Arial"/>
        <charset val="1"/>
      </rPr>
      <t xml:space="preserve">  </t>
    </r>
    <r>
      <rPr>
        <sz val="8"/>
        <color indexed="11"/>
        <rFont val="Arial"/>
        <charset val="1"/>
      </rPr>
      <t>C</t>
    </r>
  </si>
  <si>
    <t>2016DPG00073</t>
  </si>
  <si>
    <t>2016RT000347</t>
  </si>
  <si>
    <t>2016RT000349</t>
  </si>
  <si>
    <t>2016LQ001299</t>
  </si>
  <si>
    <t>2016LQ001307</t>
  </si>
  <si>
    <t>2016LQ001313</t>
  </si>
  <si>
    <t>2016LQ001315</t>
  </si>
  <si>
    <t>2016NL004079</t>
  </si>
  <si>
    <t>2016NL004056</t>
  </si>
  <si>
    <t>2016NL004094</t>
  </si>
  <si>
    <t>2016RT000352</t>
  </si>
  <si>
    <t>2016RT000356</t>
  </si>
  <si>
    <t>2016RT000364</t>
  </si>
  <si>
    <t>2016RT000366</t>
  </si>
  <si>
    <t>2016LQ001316</t>
  </si>
  <si>
    <t>2016LQ001325</t>
  </si>
  <si>
    <t>2016LQ001326</t>
  </si>
  <si>
    <t>2016LQ001327</t>
  </si>
  <si>
    <t>2016LQ001329</t>
  </si>
  <si>
    <t>2016LQ001356</t>
  </si>
  <si>
    <t>2016LQ001358</t>
  </si>
  <si>
    <t>2016LQ001366</t>
  </si>
  <si>
    <t>2016LQ001368</t>
  </si>
  <si>
    <t>2016RT000370</t>
  </si>
  <si>
    <t>2016RT000377</t>
  </si>
  <si>
    <t>2016LQ001375</t>
  </si>
  <si>
    <t>2016LQ001386</t>
  </si>
  <si>
    <t>2016OB03800</t>
  </si>
  <si>
    <t>2016OB03811</t>
  </si>
  <si>
    <t>2016OB03812</t>
  </si>
  <si>
    <t>total rt11</t>
  </si>
  <si>
    <t>total rt15</t>
  </si>
  <si>
    <t>total rt7</t>
  </si>
  <si>
    <t>total rt4</t>
  </si>
  <si>
    <t>Liquidação da folha de Pens/Militar de dezembro/2015.</t>
  </si>
  <si>
    <t>Liquidação das consignações da folha de Pensionista Militar de dezembro/2015.</t>
  </si>
  <si>
    <t>Liquidação das consignações da folha de Pensionistas Civis de dezembro/2015.</t>
  </si>
  <si>
    <t>Liquidação da folha de Pensionistas de dezembro/2015.</t>
  </si>
  <si>
    <t>: Pagamento Escritural do Auxilio Reclusão aos dependentes do servidor Ronaldo Cerri, referente a outubro/novembro e dezembro/2015.</t>
  </si>
  <si>
    <t>Refere-se a 13º/2015 e não Auxilio Reclusão.</t>
  </si>
  <si>
    <t>Pagamento Escritural da diferença do 13º/2015,</t>
  </si>
  <si>
    <t>Liquidação da Folha de Pensionista Militar de dezembro/2015.</t>
  </si>
  <si>
    <t>: Retenção do limite constitucional do MS PREV, folha de pensionistas de janeiro/2016</t>
  </si>
  <si>
    <t>Retenção do limite constitucional do MS PREV, folha de pens/militar de janeiro/2016.</t>
  </si>
  <si>
    <t>Liquidação da folha de Pensionistas de janeiro/2016.</t>
  </si>
  <si>
    <t>Liquidação das consignações, folha de pensionistas de janeiro/2016.</t>
  </si>
  <si>
    <t>rt11</t>
  </si>
  <si>
    <t>Liquidação da folha de pens/militar de janeiro/2016.</t>
  </si>
  <si>
    <t>Liquidação das consignações, folha de pens/militar de janeiro/2016.</t>
  </si>
  <si>
    <t>rt15</t>
  </si>
  <si>
    <t>Liquidação do complemento, referente a folha de pens/militar de janeiro/2016.</t>
  </si>
  <si>
    <t>rt43</t>
  </si>
  <si>
    <t>Liquidação do complemento, taxa Escolagov da folha de pensionistas, janeiro/2016.</t>
  </si>
  <si>
    <t>rt45</t>
  </si>
  <si>
    <t>Liquidação referente ao MS PREV/Teto, folha de pensionistas de janeiro/2016.</t>
  </si>
  <si>
    <t>Liquidação referente ao MS PREV/Teto, folha de pens/militar de janeiro/2016.</t>
  </si>
  <si>
    <t>Liquidação da folha de pensionistas do Tribunal de Contas de janeiro/2016.</t>
  </si>
  <si>
    <t>rt26</t>
  </si>
  <si>
    <t>Liquidação da folha de penisonistas do Tribunal de Justiça/MS de janeiro/2016.</t>
  </si>
  <si>
    <t>rt28</t>
  </si>
  <si>
    <t>Liquidação da folha de pensionistas do Min. Público de janeiro/2016.</t>
  </si>
  <si>
    <t>rt30</t>
  </si>
  <si>
    <t>Liquidação da folha de pensionistas da Ass.Legislativa de jan/2016.</t>
  </si>
  <si>
    <t>rt47</t>
  </si>
  <si>
    <t>Pagamento da Folha de Pensionistas Militares de jan/2016</t>
  </si>
  <si>
    <t>: Estorno para acerto da conta 1138100600 em dez/2015.</t>
  </si>
  <si>
    <t>Estorno para acerto da conta 1138100600 em dez/2015</t>
  </si>
  <si>
    <t>Pagamento escritural da folha de Pensionistas Militar de Dez/2016. Feita nesta data por não ter saldo em 04/01/16</t>
  </si>
  <si>
    <t>Pagamento escritural da folha de Pensionistas de Dez/2016.</t>
  </si>
  <si>
    <t>Pagamento da Folha de Pensionistas de jan/2016.</t>
  </si>
  <si>
    <t>rt 15</t>
  </si>
  <si>
    <t>rt7</t>
  </si>
  <si>
    <t>total rt53</t>
  </si>
  <si>
    <t>total rt56</t>
  </si>
  <si>
    <t>total rt76</t>
  </si>
  <si>
    <t>total rt74</t>
  </si>
  <si>
    <t>rt56</t>
  </si>
  <si>
    <t>rt53</t>
  </si>
  <si>
    <t>rt86</t>
  </si>
  <si>
    <t>rt61</t>
  </si>
  <si>
    <t>rt57</t>
  </si>
  <si>
    <t>Retenção do limite constitucional do MS PREV, folha de pensionistas de fevereiro/2016.</t>
  </si>
  <si>
    <t>Retenção do limite constitucional do MS PREV, folha de pens/militar de fevereiro/2016.</t>
  </si>
  <si>
    <t>Liquidação da folha de pensionistas de fevereiro/2016.</t>
  </si>
  <si>
    <t>Liquidação da folha de Pens/Militar de Fev/2016.</t>
  </si>
  <si>
    <t>Liquidação das consignações da folha de pensionistas de fevereiro de 2016.</t>
  </si>
  <si>
    <t>Liquidação da folha de pagamento pensionista referente a retenção do ms prev fevereiro 2016.</t>
  </si>
  <si>
    <t>Liquidação das consignações da folha de Pensionistas de Fev/2016.</t>
  </si>
  <si>
    <t>Liquidação das taxas escolagov da folha de pensionista de fevereiro de 2016.</t>
  </si>
  <si>
    <t>Liquidação das taxas escolagov da folha de fevereiro de 2016.</t>
  </si>
  <si>
    <t>Liquidação da folha de pens/militar referente ao MS PREV de fevereiro/2016.</t>
  </si>
  <si>
    <t>rt4</t>
  </si>
  <si>
    <t>Liquidação da folha de pensionistas do Ministério Público de fevereiro/2016.</t>
  </si>
  <si>
    <t>rt78</t>
  </si>
  <si>
    <t>Liquidação da folha de pensionistas do Tribunal de Contas de fevereiro/2016</t>
  </si>
  <si>
    <t>rt84</t>
  </si>
  <si>
    <t>Liquidação da folha de pensionistas da Assembléia Legislativa de fevereiro/2016.</t>
  </si>
  <si>
    <t>Liquidação da folha de pensionistas do Tribunal de Justiça/MS, mês de fevereiro/2016.</t>
  </si>
  <si>
    <t>rt99</t>
  </si>
  <si>
    <t>Pagamento da folha de pens/militar referente a fevereiro/2016.</t>
  </si>
  <si>
    <t>Pagamento da folha de pensionistas referente a fevereiro/2016.</t>
  </si>
  <si>
    <t>total rt118</t>
  </si>
  <si>
    <t>total rt113</t>
  </si>
  <si>
    <t>total rt 112</t>
  </si>
  <si>
    <t>total rt108</t>
  </si>
  <si>
    <t>total rt107</t>
  </si>
  <si>
    <t>total rt148</t>
  </si>
  <si>
    <t>rt148</t>
  </si>
  <si>
    <t>total rt147</t>
  </si>
  <si>
    <t>rt147</t>
  </si>
  <si>
    <t>total rt175</t>
  </si>
  <si>
    <r>
      <t xml:space="preserve">Unidade Gestora: </t>
    </r>
    <r>
      <rPr>
        <sz val="8"/>
        <color indexed="11"/>
        <rFont val="Arial"/>
        <family val="2"/>
      </rPr>
      <t>550203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AGÊNCIA DE PREVIDÊNCIA SOCIAL DE MATO GROSSO DO SUL
</t>
    </r>
    <r>
      <rPr>
        <b/>
        <sz val="8"/>
        <color indexed="11"/>
        <rFont val="Arial"/>
        <family val="2"/>
      </rPr>
      <t xml:space="preserve">Conta Corrente: </t>
    </r>
    <r>
      <rPr>
        <sz val="8"/>
        <color indexed="11"/>
        <rFont val="Arial"/>
        <family val="2"/>
      </rPr>
      <t xml:space="preserve">PF00000150240000000F
</t>
    </r>
    <r>
      <rPr>
        <b/>
        <sz val="8"/>
        <color indexed="11"/>
        <rFont val="Arial"/>
        <family val="2"/>
      </rPr>
      <t xml:space="preserve">Conta Contábil: </t>
    </r>
    <r>
      <rPr>
        <sz val="8"/>
        <color indexed="11"/>
        <rFont val="Arial"/>
        <family val="2"/>
      </rPr>
      <t>211210100</t>
    </r>
    <r>
      <rPr>
        <sz val="8"/>
        <color indexed="11"/>
        <rFont val="Arial"/>
        <family val="2"/>
      </rPr>
      <t xml:space="preserve"> - </t>
    </r>
    <r>
      <rPr>
        <sz val="8"/>
        <color indexed="11"/>
        <rFont val="Arial"/>
        <family val="2"/>
      </rPr>
      <t xml:space="preserve">BENEFICIOS PREVIDENCIARIOS DO EXERCICIO
</t>
    </r>
    <r>
      <rPr>
        <b/>
        <sz val="8"/>
        <color indexed="11"/>
        <rFont val="Arial"/>
        <family val="2"/>
      </rPr>
      <t xml:space="preserve">Saldo Anterior à </t>
    </r>
    <r>
      <rPr>
        <b/>
        <sz val="8"/>
        <color indexed="11"/>
        <rFont val="Arial"/>
        <family val="2"/>
      </rPr>
      <t>1/10/2016</t>
    </r>
    <r>
      <rPr>
        <b/>
        <sz val="8"/>
        <color indexed="11"/>
        <rFont val="Arial"/>
        <family val="2"/>
      </rPr>
      <t xml:space="preserve"> :</t>
    </r>
    <r>
      <rPr>
        <sz val="8"/>
        <color indexed="11"/>
        <rFont val="Arial"/>
        <family val="2"/>
      </rPr>
      <t xml:space="preserve"> R$ </t>
    </r>
    <r>
      <rPr>
        <sz val="8"/>
        <color indexed="11"/>
        <rFont val="Arial"/>
        <family val="2"/>
      </rPr>
      <t>11375003,63</t>
    </r>
    <r>
      <rPr>
        <sz val="8"/>
        <color indexed="11"/>
        <rFont val="Arial"/>
        <family val="2"/>
      </rPr>
      <t xml:space="preserve">  </t>
    </r>
    <r>
      <rPr>
        <sz val="8"/>
        <color indexed="11"/>
        <rFont val="Arial"/>
        <family val="2"/>
      </rPr>
      <t>C</t>
    </r>
  </si>
  <si>
    <t>2016RT000392</t>
  </si>
  <si>
    <t>2016RT000395</t>
  </si>
  <si>
    <t>2016LQ001518</t>
  </si>
  <si>
    <t>2016LQ001522</t>
  </si>
  <si>
    <t>2016LQ001524</t>
  </si>
  <si>
    <t>2016LQ001527</t>
  </si>
  <si>
    <t>2016LQ001528</t>
  </si>
  <si>
    <t>2016LQ001532</t>
  </si>
  <si>
    <t>2016LQ001619</t>
  </si>
  <si>
    <t>2016OB04154</t>
  </si>
  <si>
    <t>2016OB04156</t>
  </si>
  <si>
    <t>2016OB04178</t>
  </si>
  <si>
    <t>2016OB04195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</si>
</sst>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10416]d/m/yyyy"/>
    <numFmt numFmtId="165" formatCode="[$-10416]#,##0.00;\(#,##0.00\)"/>
  </numFmts>
  <fonts count="1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b/>
      <sz val="9"/>
      <color indexed="11"/>
      <name val="Arial"/>
      <family val="2"/>
    </font>
    <font>
      <sz val="9"/>
      <color indexed="11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8"/>
      <color indexed="11"/>
      <name val="Arial"/>
      <family val="2"/>
    </font>
    <font>
      <sz val="8"/>
      <color indexed="11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1"/>
      <name val="Arial"/>
      <charset val="1"/>
    </font>
    <font>
      <sz val="8"/>
      <color indexed="11"/>
      <name val="Arial"/>
      <charset val="1"/>
    </font>
    <font>
      <sz val="8"/>
      <color indexed="8"/>
      <name val="Arial"/>
      <charset val="1"/>
    </font>
    <font>
      <sz val="8"/>
      <name val="Arial"/>
      <family val="2"/>
    </font>
    <font>
      <sz val="11"/>
      <color rgb="FF333333"/>
      <name val="Helvetica"/>
      <family val="2"/>
    </font>
    <font>
      <sz val="9"/>
      <color rgb="FFFF000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rgb="FF00B05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0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1" applyFont="1"/>
    <xf numFmtId="43" fontId="2" fillId="0" borderId="0" xfId="1" applyNumberFormat="1" applyFont="1"/>
    <xf numFmtId="0" fontId="3" fillId="2" borderId="1" xfId="1" applyFont="1" applyFill="1" applyBorder="1" applyAlignment="1" applyProtection="1">
      <alignment horizontal="left" vertical="top" wrapText="1" readingOrder="1"/>
      <protection locked="0"/>
    </xf>
    <xf numFmtId="0" fontId="3" fillId="2" borderId="1" xfId="1" applyFont="1" applyFill="1" applyBorder="1" applyAlignment="1" applyProtection="1">
      <alignment horizontal="center" vertical="top" wrapText="1" readingOrder="1"/>
      <protection locked="0"/>
    </xf>
    <xf numFmtId="43" fontId="3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164" fontId="5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1" applyFont="1" applyBorder="1" applyAlignment="1" applyProtection="1">
      <alignment horizontal="center" vertical="top" wrapText="1" readingOrder="1"/>
      <protection locked="0"/>
    </xf>
    <xf numFmtId="43" fontId="5" fillId="0" borderId="1" xfId="1" applyNumberFormat="1" applyFont="1" applyBorder="1" applyAlignment="1" applyProtection="1">
      <alignment horizontal="right" vertical="top" wrapText="1" readingOrder="1"/>
      <protection locked="0"/>
    </xf>
    <xf numFmtId="165" fontId="5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0" xfId="0" applyFont="1"/>
    <xf numFmtId="43" fontId="6" fillId="0" borderId="0" xfId="0" applyNumberFormat="1" applyFont="1"/>
    <xf numFmtId="0" fontId="7" fillId="2" borderId="1" xfId="1" applyFont="1" applyFill="1" applyBorder="1" applyAlignment="1" applyProtection="1">
      <alignment horizontal="center" vertical="top" wrapText="1" readingOrder="1"/>
      <protection locked="0"/>
    </xf>
    <xf numFmtId="43" fontId="7" fillId="2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/>
    <xf numFmtId="43" fontId="3" fillId="2" borderId="1" xfId="1" applyNumberFormat="1" applyFont="1" applyFill="1" applyBorder="1" applyAlignment="1" applyProtection="1">
      <alignment horizontal="center" vertical="top" wrapText="1" readingOrder="1"/>
      <protection locked="0"/>
    </xf>
    <xf numFmtId="43" fontId="7" fillId="2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left" vertical="top" wrapText="1" readingOrder="1"/>
      <protection locked="0"/>
    </xf>
    <xf numFmtId="0" fontId="9" fillId="2" borderId="1" xfId="0" applyFont="1" applyFill="1" applyBorder="1" applyAlignment="1" applyProtection="1">
      <alignment horizontal="center" vertical="top" wrapText="1" readingOrder="1"/>
      <protection locked="0"/>
    </xf>
    <xf numFmtId="164" fontId="11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1" fillId="0" borderId="1" xfId="0" applyFont="1" applyBorder="1" applyAlignment="1" applyProtection="1">
      <alignment horizontal="center" vertical="top" wrapText="1" readingOrder="1"/>
      <protection locked="0"/>
    </xf>
    <xf numFmtId="165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43" fontId="0" fillId="0" borderId="0" xfId="0" applyNumberFormat="1"/>
    <xf numFmtId="43" fontId="9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9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43" fontId="11" fillId="0" borderId="1" xfId="0" applyNumberFormat="1" applyFont="1" applyBorder="1" applyAlignment="1" applyProtection="1">
      <alignment horizontal="right" vertical="top" wrapText="1" readingOrder="1"/>
      <protection locked="0"/>
    </xf>
    <xf numFmtId="0" fontId="12" fillId="2" borderId="1" xfId="0" applyFont="1" applyFill="1" applyBorder="1" applyAlignment="1" applyProtection="1">
      <alignment horizontal="center" vertical="top" wrapText="1" readingOrder="1"/>
      <protection locked="0"/>
    </xf>
    <xf numFmtId="43" fontId="12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3" fillId="2" borderId="1" xfId="0" applyFont="1" applyFill="1" applyBorder="1" applyAlignment="1" applyProtection="1">
      <alignment horizontal="left" vertical="top" wrapText="1" readingOrder="1"/>
      <protection locked="0"/>
    </xf>
    <xf numFmtId="0" fontId="13" fillId="2" borderId="1" xfId="0" applyFont="1" applyFill="1" applyBorder="1" applyAlignment="1" applyProtection="1">
      <alignment horizontal="center" vertical="top" wrapText="1" readingOrder="1"/>
      <protection locked="0"/>
    </xf>
    <xf numFmtId="164" fontId="15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15" fillId="0" borderId="1" xfId="0" applyFont="1" applyBorder="1" applyAlignment="1" applyProtection="1">
      <alignment horizontal="center" vertical="top" wrapText="1" readingOrder="1"/>
      <protection locked="0"/>
    </xf>
    <xf numFmtId="165" fontId="15" fillId="0" borderId="1" xfId="0" applyNumberFormat="1" applyFont="1" applyBorder="1" applyAlignment="1" applyProtection="1">
      <alignment horizontal="right" vertical="top" wrapText="1" readingOrder="1"/>
      <protection locked="0"/>
    </xf>
    <xf numFmtId="43" fontId="13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3" fillId="2" borderId="1" xfId="0" applyNumberFormat="1" applyFont="1" applyFill="1" applyBorder="1" applyAlignment="1" applyProtection="1">
      <alignment horizontal="center" vertical="top" wrapText="1" readingOrder="1"/>
      <protection locked="0"/>
    </xf>
    <xf numFmtId="43" fontId="15" fillId="0" borderId="1" xfId="0" applyNumberFormat="1" applyFont="1" applyBorder="1" applyAlignment="1" applyProtection="1">
      <alignment horizontal="right" vertical="top" wrapText="1" readingOrder="1"/>
      <protection locked="0"/>
    </xf>
    <xf numFmtId="43" fontId="1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8" fillId="0" borderId="0" xfId="0" applyNumberFormat="1" applyFont="1"/>
    <xf numFmtId="43" fontId="16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3" fontId="15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9" fillId="2" borderId="1" xfId="0" applyFont="1" applyFill="1" applyBorder="1" applyAlignment="1" applyProtection="1">
      <alignment horizontal="left" vertical="top" wrapText="1" readingOrder="1"/>
      <protection locked="0"/>
    </xf>
    <xf numFmtId="43" fontId="5" fillId="3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4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7" fillId="2" borderId="4" xfId="1" applyFont="1" applyFill="1" applyBorder="1" applyAlignment="1" applyProtection="1">
      <alignment horizontal="center" vertical="top" wrapText="1" readingOrder="1"/>
      <protection locked="0"/>
    </xf>
    <xf numFmtId="0" fontId="5" fillId="3" borderId="4" xfId="1" applyFont="1" applyFill="1" applyBorder="1" applyAlignment="1" applyProtection="1">
      <alignment horizontal="center" vertical="top" wrapText="1" readingOrder="1"/>
      <protection locked="0"/>
    </xf>
    <xf numFmtId="0" fontId="5" fillId="4" borderId="4" xfId="1" applyFont="1" applyFill="1" applyBorder="1" applyAlignment="1" applyProtection="1">
      <alignment horizontal="center" vertical="top" wrapText="1" readingOrder="1"/>
      <protection locked="0"/>
    </xf>
    <xf numFmtId="0" fontId="5" fillId="0" borderId="4" xfId="1" applyFont="1" applyBorder="1" applyAlignment="1" applyProtection="1">
      <alignment horizontal="center" vertical="top" wrapText="1" readingOrder="1"/>
      <protection locked="0"/>
    </xf>
    <xf numFmtId="0" fontId="5" fillId="6" borderId="4" xfId="1" applyFont="1" applyFill="1" applyBorder="1" applyAlignment="1" applyProtection="1">
      <alignment horizontal="center" vertical="top" wrapText="1" readingOrder="1"/>
      <protection locked="0"/>
    </xf>
    <xf numFmtId="0" fontId="5" fillId="8" borderId="4" xfId="1" applyFont="1" applyFill="1" applyBorder="1" applyAlignment="1" applyProtection="1">
      <alignment horizontal="center" vertical="top" wrapText="1" readingOrder="1"/>
      <protection locked="0"/>
    </xf>
    <xf numFmtId="43" fontId="7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43" fontId="5" fillId="3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4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0" borderId="3" xfId="1" applyNumberFormat="1" applyFont="1" applyBorder="1" applyAlignment="1" applyProtection="1">
      <alignment horizontal="right" vertical="top" wrapText="1" readingOrder="1"/>
      <protection locked="0"/>
    </xf>
    <xf numFmtId="43" fontId="5" fillId="6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8" borderId="3" xfId="1" applyNumberFormat="1" applyFont="1" applyFill="1" applyBorder="1" applyAlignment="1" applyProtection="1">
      <alignment horizontal="right" vertical="top" wrapText="1" readingOrder="1"/>
      <protection locked="0"/>
    </xf>
    <xf numFmtId="0" fontId="3" fillId="2" borderId="5" xfId="1" applyFont="1" applyFill="1" applyBorder="1" applyAlignment="1" applyProtection="1">
      <alignment horizontal="center" vertical="top" wrapText="1" readingOrder="1"/>
      <protection locked="0"/>
    </xf>
    <xf numFmtId="0" fontId="7" fillId="2" borderId="6" xfId="1" applyFont="1" applyFill="1" applyBorder="1" applyAlignment="1" applyProtection="1">
      <alignment horizontal="center" vertical="top" wrapText="1" readingOrder="1"/>
      <protection locked="0"/>
    </xf>
    <xf numFmtId="0" fontId="17" fillId="0" borderId="6" xfId="0" applyFont="1" applyBorder="1"/>
    <xf numFmtId="0" fontId="0" fillId="0" borderId="6" xfId="0" applyBorder="1"/>
    <xf numFmtId="0" fontId="17" fillId="6" borderId="6" xfId="0" applyFont="1" applyFill="1" applyBorder="1"/>
    <xf numFmtId="0" fontId="17" fillId="8" borderId="6" xfId="0" applyFont="1" applyFill="1" applyBorder="1"/>
    <xf numFmtId="0" fontId="5" fillId="0" borderId="6" xfId="1" applyFont="1" applyBorder="1" applyAlignment="1" applyProtection="1">
      <alignment horizontal="center" vertical="top" wrapText="1" readingOrder="1"/>
      <protection locked="0"/>
    </xf>
    <xf numFmtId="0" fontId="17" fillId="3" borderId="6" xfId="0" applyFont="1" applyFill="1" applyBorder="1"/>
    <xf numFmtId="0" fontId="17" fillId="10" borderId="6" xfId="0" applyFont="1" applyFill="1" applyBorder="1"/>
    <xf numFmtId="0" fontId="17" fillId="4" borderId="6" xfId="0" applyFont="1" applyFill="1" applyBorder="1"/>
    <xf numFmtId="0" fontId="11" fillId="3" borderId="1" xfId="0" applyFont="1" applyFill="1" applyBorder="1" applyAlignment="1" applyProtection="1">
      <alignment horizontal="center" vertical="top" wrapText="1" readingOrder="1"/>
      <protection locked="0"/>
    </xf>
    <xf numFmtId="43" fontId="11" fillId="3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9" borderId="1" xfId="0" applyFont="1" applyFill="1" applyBorder="1" applyAlignment="1" applyProtection="1">
      <alignment horizontal="center" vertical="top" wrapText="1" readingOrder="1"/>
      <protection locked="0"/>
    </xf>
    <xf numFmtId="43" fontId="11" fillId="9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6" borderId="1" xfId="0" applyFont="1" applyFill="1" applyBorder="1" applyAlignment="1" applyProtection="1">
      <alignment horizontal="center" vertical="top" wrapText="1" readingOrder="1"/>
      <protection locked="0"/>
    </xf>
    <xf numFmtId="43" fontId="11" fillId="6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11" borderId="1" xfId="0" applyFont="1" applyFill="1" applyBorder="1" applyAlignment="1" applyProtection="1">
      <alignment horizontal="center" vertical="top" wrapText="1" readingOrder="1"/>
      <protection locked="0"/>
    </xf>
    <xf numFmtId="43" fontId="11" fillId="11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5" borderId="1" xfId="0" applyFont="1" applyFill="1" applyBorder="1" applyAlignment="1" applyProtection="1">
      <alignment horizontal="center" vertical="top" wrapText="1" readingOrder="1"/>
      <protection locked="0"/>
    </xf>
    <xf numFmtId="43" fontId="11" fillId="5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1" fillId="7" borderId="1" xfId="0" applyFont="1" applyFill="1" applyBorder="1" applyAlignment="1" applyProtection="1">
      <alignment horizontal="center" vertical="top" wrapText="1" readingOrder="1"/>
      <protection locked="0"/>
    </xf>
    <xf numFmtId="43" fontId="11" fillId="7" borderId="1" xfId="0" applyNumberFormat="1" applyFont="1" applyFill="1" applyBorder="1" applyAlignment="1" applyProtection="1">
      <alignment horizontal="right" vertical="top" wrapText="1" readingOrder="1"/>
      <protection locked="0"/>
    </xf>
    <xf numFmtId="0" fontId="12" fillId="2" borderId="4" xfId="0" applyFont="1" applyFill="1" applyBorder="1" applyAlignment="1" applyProtection="1">
      <alignment horizontal="center" vertical="top" wrapText="1" readingOrder="1"/>
      <protection locked="0"/>
    </xf>
    <xf numFmtId="0" fontId="11" fillId="0" borderId="4" xfId="0" applyFont="1" applyBorder="1" applyAlignment="1" applyProtection="1">
      <alignment horizontal="center" vertical="top" wrapText="1" readingOrder="1"/>
      <protection locked="0"/>
    </xf>
    <xf numFmtId="0" fontId="11" fillId="4" borderId="4" xfId="0" applyFont="1" applyFill="1" applyBorder="1" applyAlignment="1" applyProtection="1">
      <alignment horizontal="center" vertical="top" wrapText="1" readingOrder="1"/>
      <protection locked="0"/>
    </xf>
    <xf numFmtId="0" fontId="11" fillId="3" borderId="4" xfId="0" applyFont="1" applyFill="1" applyBorder="1" applyAlignment="1" applyProtection="1">
      <alignment horizontal="center" vertical="top" wrapText="1" readingOrder="1"/>
      <protection locked="0"/>
    </xf>
    <xf numFmtId="0" fontId="11" fillId="9" borderId="4" xfId="0" applyFont="1" applyFill="1" applyBorder="1" applyAlignment="1" applyProtection="1">
      <alignment horizontal="center" vertical="top" wrapText="1" readingOrder="1"/>
      <protection locked="0"/>
    </xf>
    <xf numFmtId="0" fontId="11" fillId="5" borderId="4" xfId="0" applyFont="1" applyFill="1" applyBorder="1" applyAlignment="1" applyProtection="1">
      <alignment horizontal="center" vertical="top" wrapText="1" readingOrder="1"/>
      <protection locked="0"/>
    </xf>
    <xf numFmtId="43" fontId="12" fillId="2" borderId="3" xfId="0" applyNumberFormat="1" applyFont="1" applyFill="1" applyBorder="1" applyAlignment="1" applyProtection="1">
      <alignment horizontal="center" vertical="top" wrapText="1" readingOrder="1"/>
      <protection locked="0"/>
    </xf>
    <xf numFmtId="43" fontId="11" fillId="0" borderId="3" xfId="0" applyNumberFormat="1" applyFont="1" applyBorder="1" applyAlignment="1" applyProtection="1">
      <alignment horizontal="right" vertical="top" wrapText="1" readingOrder="1"/>
      <protection locked="0"/>
    </xf>
    <xf numFmtId="43" fontId="11" fillId="4" borderId="3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3" borderId="3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9" borderId="3" xfId="0" applyNumberFormat="1" applyFont="1" applyFill="1" applyBorder="1" applyAlignment="1" applyProtection="1">
      <alignment horizontal="right" vertical="top" wrapText="1" readingOrder="1"/>
      <protection locked="0"/>
    </xf>
    <xf numFmtId="43" fontId="11" fillId="5" borderId="3" xfId="0" applyNumberFormat="1" applyFont="1" applyFill="1" applyBorder="1" applyAlignment="1" applyProtection="1">
      <alignment horizontal="right" vertical="top" wrapText="1" readingOrder="1"/>
      <protection locked="0"/>
    </xf>
    <xf numFmtId="0" fontId="9" fillId="2" borderId="5" xfId="0" applyFont="1" applyFill="1" applyBorder="1" applyAlignment="1" applyProtection="1">
      <alignment horizontal="center" vertical="top" wrapText="1" readingOrder="1"/>
      <protection locked="0"/>
    </xf>
    <xf numFmtId="0" fontId="12" fillId="2" borderId="6" xfId="0" applyFont="1" applyFill="1" applyBorder="1" applyAlignment="1" applyProtection="1">
      <alignment horizontal="center" vertical="top" wrapText="1" readingOrder="1"/>
      <protection locked="0"/>
    </xf>
    <xf numFmtId="0" fontId="17" fillId="9" borderId="6" xfId="0" applyFont="1" applyFill="1" applyBorder="1"/>
    <xf numFmtId="0" fontId="11" fillId="5" borderId="6" xfId="0" applyFont="1" applyFill="1" applyBorder="1" applyAlignment="1" applyProtection="1">
      <alignment horizontal="center" vertical="top" wrapText="1" readingOrder="1"/>
      <protection locked="0"/>
    </xf>
    <xf numFmtId="0" fontId="11" fillId="0" borderId="6" xfId="0" applyFont="1" applyBorder="1" applyAlignment="1" applyProtection="1">
      <alignment horizontal="center" vertical="top" wrapText="1" readingOrder="1"/>
      <protection locked="0"/>
    </xf>
    <xf numFmtId="0" fontId="0" fillId="12" borderId="6" xfId="0" applyFill="1" applyBorder="1"/>
    <xf numFmtId="43" fontId="5" fillId="12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12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6" xfId="0" applyFill="1" applyBorder="1"/>
    <xf numFmtId="0" fontId="17" fillId="12" borderId="6" xfId="0" applyFont="1" applyFill="1" applyBorder="1"/>
    <xf numFmtId="43" fontId="2" fillId="0" borderId="1" xfId="1" applyNumberFormat="1" applyFont="1" applyBorder="1" applyAlignment="1" applyProtection="1">
      <alignment horizontal="right" vertical="top" wrapText="1" readingOrder="1"/>
      <protection locked="0"/>
    </xf>
    <xf numFmtId="43" fontId="18" fillId="0" borderId="1" xfId="1" applyNumberFormat="1" applyFont="1" applyBorder="1" applyAlignment="1" applyProtection="1">
      <alignment horizontal="right" vertical="top" wrapText="1" readingOrder="1"/>
      <protection locked="0"/>
    </xf>
    <xf numFmtId="43" fontId="18" fillId="0" borderId="3" xfId="1" applyNumberFormat="1" applyFont="1" applyBorder="1" applyAlignment="1" applyProtection="1">
      <alignment horizontal="right" vertical="top" wrapText="1" readingOrder="1"/>
      <protection locked="0"/>
    </xf>
    <xf numFmtId="0" fontId="17" fillId="13" borderId="6" xfId="0" applyFont="1" applyFill="1" applyBorder="1"/>
    <xf numFmtId="43" fontId="5" fillId="13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13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7" fillId="0" borderId="1" xfId="1" applyNumberFormat="1" applyFont="1" applyFill="1" applyBorder="1" applyAlignment="1" applyProtection="1">
      <alignment horizontal="center" vertical="top" wrapText="1" readingOrder="1"/>
      <protection locked="0"/>
    </xf>
    <xf numFmtId="43" fontId="7" fillId="14" borderId="1" xfId="1" applyNumberFormat="1" applyFont="1" applyFill="1" applyBorder="1" applyAlignment="1" applyProtection="1">
      <alignment horizontal="center" vertical="top" wrapText="1" readingOrder="1"/>
      <protection locked="0"/>
    </xf>
    <xf numFmtId="43" fontId="7" fillId="15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17" fillId="16" borderId="6" xfId="0" applyFont="1" applyFill="1" applyBorder="1"/>
    <xf numFmtId="43" fontId="5" fillId="16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16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7" fillId="17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17" fillId="0" borderId="6" xfId="0" applyFont="1" applyFill="1" applyBorder="1"/>
    <xf numFmtId="43" fontId="5" fillId="0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18" fillId="0" borderId="1" xfId="1" applyNumberFormat="1" applyFont="1" applyFill="1" applyBorder="1" applyAlignment="1" applyProtection="1">
      <alignment horizontal="right" vertical="top" wrapText="1" readingOrder="1"/>
      <protection locked="0"/>
    </xf>
    <xf numFmtId="0" fontId="17" fillId="18" borderId="6" xfId="0" applyFont="1" applyFill="1" applyBorder="1"/>
    <xf numFmtId="43" fontId="5" fillId="18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18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7" fillId="19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17" fillId="7" borderId="6" xfId="0" applyFont="1" applyFill="1" applyBorder="1"/>
    <xf numFmtId="43" fontId="5" fillId="7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7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7" fillId="20" borderId="1" xfId="1" applyNumberFormat="1" applyFont="1" applyFill="1" applyBorder="1" applyAlignment="1" applyProtection="1">
      <alignment horizontal="center" vertical="top" wrapText="1" readingOrder="1"/>
      <protection locked="0"/>
    </xf>
    <xf numFmtId="0" fontId="17" fillId="21" borderId="6" xfId="0" applyFont="1" applyFill="1" applyBorder="1"/>
    <xf numFmtId="43" fontId="5" fillId="21" borderId="3" xfId="1" applyNumberFormat="1" applyFont="1" applyFill="1" applyBorder="1" applyAlignment="1" applyProtection="1">
      <alignment horizontal="right" vertical="top" wrapText="1" readingOrder="1"/>
      <protection locked="0"/>
    </xf>
    <xf numFmtId="43" fontId="5" fillId="21" borderId="1" xfId="1" applyNumberFormat="1" applyFont="1" applyFill="1" applyBorder="1" applyAlignment="1" applyProtection="1">
      <alignment horizontal="right" vertical="top" wrapText="1" readingOrder="1"/>
      <protection locked="0"/>
    </xf>
    <xf numFmtId="43" fontId="7" fillId="22" borderId="1" xfId="1" applyNumberFormat="1" applyFont="1" applyFill="1" applyBorder="1" applyAlignment="1" applyProtection="1">
      <alignment horizontal="center" vertical="top" wrapText="1" readingOrder="1"/>
      <protection locked="0"/>
    </xf>
    <xf numFmtId="43" fontId="2" fillId="0" borderId="3" xfId="1" applyNumberFormat="1" applyFont="1" applyBorder="1" applyAlignment="1" applyProtection="1">
      <alignment horizontal="right" vertical="top" wrapText="1" readingOrder="1"/>
      <protection locked="0"/>
    </xf>
    <xf numFmtId="0" fontId="0" fillId="13" borderId="6" xfId="0" applyFill="1" applyBorder="1"/>
    <xf numFmtId="0" fontId="3" fillId="2" borderId="1" xfId="1" applyFont="1" applyFill="1" applyBorder="1" applyAlignment="1" applyProtection="1">
      <alignment horizontal="left" vertical="top" wrapText="1" readingOrder="1"/>
      <protection locked="0"/>
    </xf>
    <xf numFmtId="0" fontId="2" fillId="0" borderId="2" xfId="1" applyFont="1" applyBorder="1" applyAlignment="1" applyProtection="1">
      <alignment vertical="top" wrapText="1"/>
      <protection locked="0"/>
    </xf>
    <xf numFmtId="0" fontId="2" fillId="0" borderId="3" xfId="1" applyFont="1" applyBorder="1" applyAlignment="1" applyProtection="1">
      <alignment vertical="top" wrapText="1"/>
      <protection locked="0"/>
    </xf>
    <xf numFmtId="43" fontId="6" fillId="0" borderId="0" xfId="0" applyNumberFormat="1" applyFont="1" applyAlignment="1">
      <alignment horizontal="center"/>
    </xf>
    <xf numFmtId="0" fontId="9" fillId="2" borderId="1" xfId="0" applyFont="1" applyFill="1" applyBorder="1" applyAlignment="1" applyProtection="1">
      <alignment horizontal="left"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3" xfId="0" applyBorder="1" applyAlignment="1" applyProtection="1">
      <alignment vertical="top" wrapText="1"/>
      <protection locked="0"/>
    </xf>
    <xf numFmtId="43" fontId="0" fillId="0" borderId="0" xfId="0" applyNumberFormat="1" applyAlignment="1">
      <alignment horizontal="center"/>
    </xf>
    <xf numFmtId="0" fontId="13" fillId="2" borderId="1" xfId="0" applyFont="1" applyFill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9"/>
  <sheetViews>
    <sheetView topLeftCell="B85" workbookViewId="0">
      <selection activeCell="H91" sqref="H91"/>
    </sheetView>
  </sheetViews>
  <sheetFormatPr defaultRowHeight="15" x14ac:dyDescent="0.25"/>
  <cols>
    <col min="1" max="1" width="11.85546875" style="10" customWidth="1"/>
    <col min="2" max="2" width="8.85546875" style="10" customWidth="1"/>
    <col min="3" max="3" width="8.5703125" style="10" customWidth="1"/>
    <col min="4" max="4" width="13.42578125" style="10" bestFit="1" customWidth="1"/>
    <col min="5" max="5" width="65.7109375" style="10" customWidth="1"/>
    <col min="6" max="6" width="13.28515625" style="11" bestFit="1" customWidth="1"/>
    <col min="7" max="7" width="14" style="11" customWidth="1"/>
    <col min="8" max="8" width="16.140625" style="11" customWidth="1"/>
    <col min="9" max="9" width="13.28515625" style="10" customWidth="1"/>
    <col min="10" max="10" width="12.28515625" style="10" customWidth="1"/>
    <col min="11" max="11" width="5.5703125" style="10" customWidth="1"/>
    <col min="13" max="13" width="13.28515625" bestFit="1" customWidth="1"/>
  </cols>
  <sheetData>
    <row r="1" spans="1:13" x14ac:dyDescent="0.25">
      <c r="A1" s="1"/>
      <c r="B1" s="1"/>
      <c r="C1" s="1"/>
      <c r="D1" s="1"/>
      <c r="E1" s="1"/>
      <c r="F1" s="2"/>
      <c r="G1" s="2"/>
      <c r="H1" s="2"/>
      <c r="I1" s="1"/>
      <c r="J1" s="1"/>
      <c r="K1" s="1"/>
    </row>
    <row r="2" spans="1:13" x14ac:dyDescent="0.25">
      <c r="A2" s="129" t="s">
        <v>53</v>
      </c>
      <c r="B2" s="130"/>
      <c r="C2" s="130"/>
      <c r="D2" s="130"/>
      <c r="E2" s="130"/>
      <c r="F2" s="130"/>
      <c r="G2" s="130"/>
      <c r="H2" s="130"/>
      <c r="I2" s="130"/>
      <c r="J2" s="131"/>
      <c r="K2" s="3"/>
    </row>
    <row r="3" spans="1:13" ht="48" x14ac:dyDescent="0.25">
      <c r="A3" s="4" t="s">
        <v>0</v>
      </c>
      <c r="B3" s="4" t="s">
        <v>1</v>
      </c>
      <c r="C3" s="4" t="s">
        <v>2</v>
      </c>
      <c r="D3" s="4" t="s">
        <v>3</v>
      </c>
      <c r="E3" s="55" t="s">
        <v>4</v>
      </c>
      <c r="F3" s="5" t="s">
        <v>9</v>
      </c>
      <c r="G3" s="5" t="s">
        <v>10</v>
      </c>
      <c r="H3" s="15"/>
      <c r="I3" s="4" t="s">
        <v>5</v>
      </c>
      <c r="J3" s="4" t="s">
        <v>6</v>
      </c>
      <c r="K3" s="4" t="s">
        <v>7</v>
      </c>
    </row>
    <row r="4" spans="1:13" s="14" customFormat="1" x14ac:dyDescent="0.25">
      <c r="A4" s="12"/>
      <c r="B4" s="12"/>
      <c r="C4" s="12"/>
      <c r="D4" s="43"/>
      <c r="E4" s="56"/>
      <c r="F4" s="49">
        <v>0</v>
      </c>
      <c r="G4" s="13">
        <v>6757111.1100000003</v>
      </c>
      <c r="H4" s="16">
        <f>G4</f>
        <v>6757111.1100000003</v>
      </c>
      <c r="I4" s="12"/>
      <c r="J4" s="12"/>
      <c r="K4" s="12"/>
    </row>
    <row r="5" spans="1:13" x14ac:dyDescent="0.25">
      <c r="A5" s="6">
        <v>42373</v>
      </c>
      <c r="B5" s="6">
        <v>42395</v>
      </c>
      <c r="C5" s="7">
        <v>550203</v>
      </c>
      <c r="D5" s="44" t="s">
        <v>8</v>
      </c>
      <c r="E5" s="63" t="s">
        <v>319</v>
      </c>
      <c r="F5" s="50">
        <v>6.5</v>
      </c>
      <c r="G5" s="41"/>
      <c r="H5" s="16">
        <f t="shared" ref="H5:H68" si="0">G5</f>
        <v>0</v>
      </c>
      <c r="I5" s="7" t="s">
        <v>9</v>
      </c>
      <c r="J5" s="9">
        <v>6757104.6100000003</v>
      </c>
      <c r="K5" s="7" t="s">
        <v>10</v>
      </c>
      <c r="L5" t="s">
        <v>317</v>
      </c>
      <c r="M5" s="22">
        <f>SUM(F5:F43)</f>
        <v>1229852.8999999999</v>
      </c>
    </row>
    <row r="6" spans="1:13" x14ac:dyDescent="0.25">
      <c r="A6" s="6">
        <v>42373</v>
      </c>
      <c r="B6" s="6">
        <v>42395</v>
      </c>
      <c r="C6" s="7">
        <v>550203</v>
      </c>
      <c r="D6" s="44" t="s">
        <v>8</v>
      </c>
      <c r="E6" s="63" t="s">
        <v>319</v>
      </c>
      <c r="F6" s="50">
        <v>19.66</v>
      </c>
      <c r="G6" s="41"/>
      <c r="H6" s="16">
        <f t="shared" si="0"/>
        <v>0</v>
      </c>
      <c r="I6" s="7" t="s">
        <v>9</v>
      </c>
      <c r="J6" s="9">
        <v>6757084.9500000002</v>
      </c>
      <c r="K6" s="7" t="s">
        <v>10</v>
      </c>
    </row>
    <row r="7" spans="1:13" x14ac:dyDescent="0.25">
      <c r="A7" s="6">
        <v>42373</v>
      </c>
      <c r="B7" s="6">
        <v>42395</v>
      </c>
      <c r="C7" s="7">
        <v>550203</v>
      </c>
      <c r="D7" s="44" t="s">
        <v>8</v>
      </c>
      <c r="E7" s="63" t="s">
        <v>319</v>
      </c>
      <c r="F7" s="50">
        <v>20</v>
      </c>
      <c r="G7" s="41"/>
      <c r="H7" s="16">
        <f t="shared" si="0"/>
        <v>0</v>
      </c>
      <c r="I7" s="7" t="s">
        <v>9</v>
      </c>
      <c r="J7" s="9">
        <v>6757064.9500000002</v>
      </c>
      <c r="K7" s="7" t="s">
        <v>10</v>
      </c>
    </row>
    <row r="8" spans="1:13" x14ac:dyDescent="0.25">
      <c r="A8" s="6">
        <v>42373</v>
      </c>
      <c r="B8" s="6">
        <v>42395</v>
      </c>
      <c r="C8" s="7">
        <v>550203</v>
      </c>
      <c r="D8" s="44" t="s">
        <v>8</v>
      </c>
      <c r="E8" s="63" t="s">
        <v>319</v>
      </c>
      <c r="F8" s="50">
        <v>24.83</v>
      </c>
      <c r="G8" s="41"/>
      <c r="H8" s="16">
        <f t="shared" si="0"/>
        <v>0</v>
      </c>
      <c r="I8" s="7" t="s">
        <v>9</v>
      </c>
      <c r="J8" s="9">
        <v>6757040.1200000001</v>
      </c>
      <c r="K8" s="7" t="s">
        <v>10</v>
      </c>
    </row>
    <row r="9" spans="1:13" x14ac:dyDescent="0.25">
      <c r="A9" s="6">
        <v>42373</v>
      </c>
      <c r="B9" s="6">
        <v>42395</v>
      </c>
      <c r="C9" s="7">
        <v>550203</v>
      </c>
      <c r="D9" s="44" t="s">
        <v>8</v>
      </c>
      <c r="E9" s="63" t="s">
        <v>319</v>
      </c>
      <c r="F9" s="50">
        <v>45.83</v>
      </c>
      <c r="G9" s="41"/>
      <c r="H9" s="16">
        <f t="shared" si="0"/>
        <v>0</v>
      </c>
      <c r="I9" s="7" t="s">
        <v>9</v>
      </c>
      <c r="J9" s="9">
        <v>6756994.29</v>
      </c>
      <c r="K9" s="7" t="s">
        <v>10</v>
      </c>
    </row>
    <row r="10" spans="1:13" x14ac:dyDescent="0.25">
      <c r="A10" s="6">
        <v>42373</v>
      </c>
      <c r="B10" s="6">
        <v>42395</v>
      </c>
      <c r="C10" s="7">
        <v>550203</v>
      </c>
      <c r="D10" s="44" t="s">
        <v>8</v>
      </c>
      <c r="E10" s="63" t="s">
        <v>319</v>
      </c>
      <c r="F10" s="50">
        <v>48.88</v>
      </c>
      <c r="G10" s="41"/>
      <c r="H10" s="16">
        <f t="shared" si="0"/>
        <v>0</v>
      </c>
      <c r="I10" s="7" t="s">
        <v>9</v>
      </c>
      <c r="J10" s="9">
        <v>6756945.4100000001</v>
      </c>
      <c r="K10" s="7" t="s">
        <v>10</v>
      </c>
    </row>
    <row r="11" spans="1:13" x14ac:dyDescent="0.25">
      <c r="A11" s="6">
        <v>42373</v>
      </c>
      <c r="B11" s="6">
        <v>42395</v>
      </c>
      <c r="C11" s="7">
        <v>550203</v>
      </c>
      <c r="D11" s="44" t="s">
        <v>8</v>
      </c>
      <c r="E11" s="63" t="s">
        <v>319</v>
      </c>
      <c r="F11" s="50">
        <v>66</v>
      </c>
      <c r="G11" s="41"/>
      <c r="H11" s="16">
        <f t="shared" si="0"/>
        <v>0</v>
      </c>
      <c r="I11" s="7" t="s">
        <v>9</v>
      </c>
      <c r="J11" s="9">
        <v>6756879.4100000001</v>
      </c>
      <c r="K11" s="7" t="s">
        <v>10</v>
      </c>
    </row>
    <row r="12" spans="1:13" x14ac:dyDescent="0.25">
      <c r="A12" s="6">
        <v>42373</v>
      </c>
      <c r="B12" s="6">
        <v>42395</v>
      </c>
      <c r="C12" s="7">
        <v>550203</v>
      </c>
      <c r="D12" s="44" t="s">
        <v>8</v>
      </c>
      <c r="E12" s="63" t="s">
        <v>319</v>
      </c>
      <c r="F12" s="50">
        <v>75.510000000000005</v>
      </c>
      <c r="G12" s="41"/>
      <c r="H12" s="16">
        <f t="shared" si="0"/>
        <v>0</v>
      </c>
      <c r="I12" s="7" t="s">
        <v>9</v>
      </c>
      <c r="J12" s="9">
        <v>6756803.9000000004</v>
      </c>
      <c r="K12" s="7" t="s">
        <v>10</v>
      </c>
    </row>
    <row r="13" spans="1:13" x14ac:dyDescent="0.25">
      <c r="A13" s="6">
        <v>42373</v>
      </c>
      <c r="B13" s="6">
        <v>42395</v>
      </c>
      <c r="C13" s="7">
        <v>550203</v>
      </c>
      <c r="D13" s="44" t="s">
        <v>8</v>
      </c>
      <c r="E13" s="63" t="s">
        <v>319</v>
      </c>
      <c r="F13" s="50">
        <v>77.56</v>
      </c>
      <c r="G13" s="41"/>
      <c r="H13" s="16">
        <f t="shared" si="0"/>
        <v>0</v>
      </c>
      <c r="I13" s="7" t="s">
        <v>9</v>
      </c>
      <c r="J13" s="9">
        <v>6756726.3399999999</v>
      </c>
      <c r="K13" s="7" t="s">
        <v>10</v>
      </c>
    </row>
    <row r="14" spans="1:13" x14ac:dyDescent="0.25">
      <c r="A14" s="6">
        <v>42373</v>
      </c>
      <c r="B14" s="6">
        <v>42395</v>
      </c>
      <c r="C14" s="7">
        <v>550203</v>
      </c>
      <c r="D14" s="44" t="s">
        <v>8</v>
      </c>
      <c r="E14" s="63" t="s">
        <v>319</v>
      </c>
      <c r="F14" s="50">
        <v>86.05</v>
      </c>
      <c r="G14" s="41"/>
      <c r="H14" s="16">
        <f t="shared" si="0"/>
        <v>0</v>
      </c>
      <c r="I14" s="7" t="s">
        <v>9</v>
      </c>
      <c r="J14" s="9">
        <v>6756640.29</v>
      </c>
      <c r="K14" s="7" t="s">
        <v>10</v>
      </c>
    </row>
    <row r="15" spans="1:13" x14ac:dyDescent="0.25">
      <c r="A15" s="6">
        <v>42373</v>
      </c>
      <c r="B15" s="6">
        <v>42395</v>
      </c>
      <c r="C15" s="7">
        <v>550203</v>
      </c>
      <c r="D15" s="44" t="s">
        <v>8</v>
      </c>
      <c r="E15" s="63" t="s">
        <v>319</v>
      </c>
      <c r="F15" s="50">
        <v>107.33</v>
      </c>
      <c r="G15" s="41"/>
      <c r="H15" s="16">
        <f t="shared" si="0"/>
        <v>0</v>
      </c>
      <c r="I15" s="7" t="s">
        <v>9</v>
      </c>
      <c r="J15" s="9">
        <v>6756532.96</v>
      </c>
      <c r="K15" s="7" t="s">
        <v>10</v>
      </c>
    </row>
    <row r="16" spans="1:13" x14ac:dyDescent="0.25">
      <c r="A16" s="6">
        <v>42373</v>
      </c>
      <c r="B16" s="6">
        <v>42395</v>
      </c>
      <c r="C16" s="7">
        <v>550203</v>
      </c>
      <c r="D16" s="44" t="s">
        <v>8</v>
      </c>
      <c r="E16" s="63" t="s">
        <v>319</v>
      </c>
      <c r="F16" s="50">
        <v>130.09</v>
      </c>
      <c r="G16" s="41"/>
      <c r="H16" s="16">
        <f t="shared" si="0"/>
        <v>0</v>
      </c>
      <c r="I16" s="7" t="s">
        <v>9</v>
      </c>
      <c r="J16" s="9">
        <v>6756402.8700000001</v>
      </c>
      <c r="K16" s="7" t="s">
        <v>10</v>
      </c>
    </row>
    <row r="17" spans="1:11" x14ac:dyDescent="0.25">
      <c r="A17" s="6">
        <v>42373</v>
      </c>
      <c r="B17" s="6">
        <v>42395</v>
      </c>
      <c r="C17" s="7">
        <v>550203</v>
      </c>
      <c r="D17" s="44" t="s">
        <v>8</v>
      </c>
      <c r="E17" s="63" t="s">
        <v>319</v>
      </c>
      <c r="F17" s="50">
        <v>198.39</v>
      </c>
      <c r="G17" s="41"/>
      <c r="H17" s="16">
        <f t="shared" si="0"/>
        <v>0</v>
      </c>
      <c r="I17" s="7" t="s">
        <v>9</v>
      </c>
      <c r="J17" s="9">
        <v>6756204.4800000004</v>
      </c>
      <c r="K17" s="7" t="s">
        <v>10</v>
      </c>
    </row>
    <row r="18" spans="1:11" x14ac:dyDescent="0.25">
      <c r="A18" s="6">
        <v>42373</v>
      </c>
      <c r="B18" s="6">
        <v>42395</v>
      </c>
      <c r="C18" s="7">
        <v>550203</v>
      </c>
      <c r="D18" s="44" t="s">
        <v>8</v>
      </c>
      <c r="E18" s="63" t="s">
        <v>319</v>
      </c>
      <c r="F18" s="50">
        <v>607.9</v>
      </c>
      <c r="G18" s="41"/>
      <c r="H18" s="16">
        <f t="shared" si="0"/>
        <v>0</v>
      </c>
      <c r="I18" s="7" t="s">
        <v>9</v>
      </c>
      <c r="J18" s="9">
        <v>6755596.5800000001</v>
      </c>
      <c r="K18" s="7" t="s">
        <v>10</v>
      </c>
    </row>
    <row r="19" spans="1:11" x14ac:dyDescent="0.25">
      <c r="A19" s="6">
        <v>42373</v>
      </c>
      <c r="B19" s="6">
        <v>42395</v>
      </c>
      <c r="C19" s="7">
        <v>550203</v>
      </c>
      <c r="D19" s="44" t="s">
        <v>8</v>
      </c>
      <c r="E19" s="63" t="s">
        <v>319</v>
      </c>
      <c r="F19" s="50">
        <v>844.53</v>
      </c>
      <c r="G19" s="41"/>
      <c r="H19" s="16">
        <f t="shared" si="0"/>
        <v>0</v>
      </c>
      <c r="I19" s="7" t="s">
        <v>9</v>
      </c>
      <c r="J19" s="9">
        <v>6754752.0499999998</v>
      </c>
      <c r="K19" s="7" t="s">
        <v>10</v>
      </c>
    </row>
    <row r="20" spans="1:11" x14ac:dyDescent="0.25">
      <c r="A20" s="6">
        <v>42373</v>
      </c>
      <c r="B20" s="6">
        <v>42395</v>
      </c>
      <c r="C20" s="7">
        <v>550203</v>
      </c>
      <c r="D20" s="44" t="s">
        <v>8</v>
      </c>
      <c r="E20" s="63" t="s">
        <v>319</v>
      </c>
      <c r="F20" s="50">
        <v>897</v>
      </c>
      <c r="G20" s="41"/>
      <c r="H20" s="16">
        <f t="shared" si="0"/>
        <v>0</v>
      </c>
      <c r="I20" s="7" t="s">
        <v>9</v>
      </c>
      <c r="J20" s="9">
        <v>6753855.0499999998</v>
      </c>
      <c r="K20" s="7" t="s">
        <v>10</v>
      </c>
    </row>
    <row r="21" spans="1:11" x14ac:dyDescent="0.25">
      <c r="A21" s="6">
        <v>42373</v>
      </c>
      <c r="B21" s="6">
        <v>42395</v>
      </c>
      <c r="C21" s="7">
        <v>550203</v>
      </c>
      <c r="D21" s="44" t="s">
        <v>8</v>
      </c>
      <c r="E21" s="63" t="s">
        <v>319</v>
      </c>
      <c r="F21" s="50">
        <v>1030.23</v>
      </c>
      <c r="G21" s="41"/>
      <c r="H21" s="16">
        <f t="shared" si="0"/>
        <v>0</v>
      </c>
      <c r="I21" s="7" t="s">
        <v>9</v>
      </c>
      <c r="J21" s="9">
        <v>6752824.8200000003</v>
      </c>
      <c r="K21" s="7" t="s">
        <v>10</v>
      </c>
    </row>
    <row r="22" spans="1:11" x14ac:dyDescent="0.25">
      <c r="A22" s="6">
        <v>42373</v>
      </c>
      <c r="B22" s="6">
        <v>42395</v>
      </c>
      <c r="C22" s="7">
        <v>550203</v>
      </c>
      <c r="D22" s="44" t="s">
        <v>8</v>
      </c>
      <c r="E22" s="63" t="s">
        <v>319</v>
      </c>
      <c r="F22" s="50">
        <v>1057.97</v>
      </c>
      <c r="G22" s="41"/>
      <c r="H22" s="16">
        <f t="shared" si="0"/>
        <v>0</v>
      </c>
      <c r="I22" s="7" t="s">
        <v>9</v>
      </c>
      <c r="J22" s="9">
        <v>6751766.8499999996</v>
      </c>
      <c r="K22" s="7" t="s">
        <v>10</v>
      </c>
    </row>
    <row r="23" spans="1:11" x14ac:dyDescent="0.25">
      <c r="A23" s="6">
        <v>42373</v>
      </c>
      <c r="B23" s="6">
        <v>42395</v>
      </c>
      <c r="C23" s="7">
        <v>550203</v>
      </c>
      <c r="D23" s="44" t="s">
        <v>8</v>
      </c>
      <c r="E23" s="63" t="s">
        <v>319</v>
      </c>
      <c r="F23" s="50">
        <v>1343.25</v>
      </c>
      <c r="G23" s="41"/>
      <c r="H23" s="16">
        <f t="shared" si="0"/>
        <v>0</v>
      </c>
      <c r="I23" s="7" t="s">
        <v>9</v>
      </c>
      <c r="J23" s="9">
        <v>6750423.5999999996</v>
      </c>
      <c r="K23" s="7" t="s">
        <v>10</v>
      </c>
    </row>
    <row r="24" spans="1:11" x14ac:dyDescent="0.25">
      <c r="A24" s="6">
        <v>42373</v>
      </c>
      <c r="B24" s="6">
        <v>42395</v>
      </c>
      <c r="C24" s="7">
        <v>550203</v>
      </c>
      <c r="D24" s="44" t="s">
        <v>8</v>
      </c>
      <c r="E24" s="63" t="s">
        <v>319</v>
      </c>
      <c r="F24" s="50">
        <v>1952.35</v>
      </c>
      <c r="G24" s="41"/>
      <c r="H24" s="16">
        <f t="shared" si="0"/>
        <v>0</v>
      </c>
      <c r="I24" s="7" t="s">
        <v>9</v>
      </c>
      <c r="J24" s="9">
        <v>6748471.25</v>
      </c>
      <c r="K24" s="7" t="s">
        <v>10</v>
      </c>
    </row>
    <row r="25" spans="1:11" x14ac:dyDescent="0.25">
      <c r="A25" s="6">
        <v>42373</v>
      </c>
      <c r="B25" s="6">
        <v>42395</v>
      </c>
      <c r="C25" s="7">
        <v>550203</v>
      </c>
      <c r="D25" s="44" t="s">
        <v>8</v>
      </c>
      <c r="E25" s="63" t="s">
        <v>319</v>
      </c>
      <c r="F25" s="50">
        <v>2059.86</v>
      </c>
      <c r="G25" s="41"/>
      <c r="H25" s="16">
        <f t="shared" si="0"/>
        <v>0</v>
      </c>
      <c r="I25" s="7" t="s">
        <v>9</v>
      </c>
      <c r="J25" s="9">
        <v>6746411.3899999997</v>
      </c>
      <c r="K25" s="7" t="s">
        <v>10</v>
      </c>
    </row>
    <row r="26" spans="1:11" x14ac:dyDescent="0.25">
      <c r="A26" s="6">
        <v>42373</v>
      </c>
      <c r="B26" s="6">
        <v>42395</v>
      </c>
      <c r="C26" s="7">
        <v>550203</v>
      </c>
      <c r="D26" s="44" t="s">
        <v>8</v>
      </c>
      <c r="E26" s="63" t="s">
        <v>319</v>
      </c>
      <c r="F26" s="50">
        <v>2406.77</v>
      </c>
      <c r="G26" s="41"/>
      <c r="H26" s="16">
        <f t="shared" si="0"/>
        <v>0</v>
      </c>
      <c r="I26" s="7" t="s">
        <v>9</v>
      </c>
      <c r="J26" s="9">
        <v>6744004.6200000001</v>
      </c>
      <c r="K26" s="7" t="s">
        <v>10</v>
      </c>
    </row>
    <row r="27" spans="1:11" x14ac:dyDescent="0.25">
      <c r="A27" s="6">
        <v>42373</v>
      </c>
      <c r="B27" s="6">
        <v>42395</v>
      </c>
      <c r="C27" s="7">
        <v>550203</v>
      </c>
      <c r="D27" s="44" t="s">
        <v>8</v>
      </c>
      <c r="E27" s="63" t="s">
        <v>319</v>
      </c>
      <c r="F27" s="50">
        <v>2748.15</v>
      </c>
      <c r="G27" s="41"/>
      <c r="H27" s="16">
        <f t="shared" si="0"/>
        <v>0</v>
      </c>
      <c r="I27" s="7" t="s">
        <v>9</v>
      </c>
      <c r="J27" s="9">
        <v>6741256.4699999997</v>
      </c>
      <c r="K27" s="7" t="s">
        <v>10</v>
      </c>
    </row>
    <row r="28" spans="1:11" x14ac:dyDescent="0.25">
      <c r="A28" s="6">
        <v>42373</v>
      </c>
      <c r="B28" s="6">
        <v>42395</v>
      </c>
      <c r="C28" s="7">
        <v>550203</v>
      </c>
      <c r="D28" s="44" t="s">
        <v>8</v>
      </c>
      <c r="E28" s="63" t="s">
        <v>319</v>
      </c>
      <c r="F28" s="50">
        <v>3125.19</v>
      </c>
      <c r="G28" s="41"/>
      <c r="H28" s="16">
        <f t="shared" si="0"/>
        <v>0</v>
      </c>
      <c r="I28" s="7" t="s">
        <v>9</v>
      </c>
      <c r="J28" s="9">
        <v>6738131.2800000003</v>
      </c>
      <c r="K28" s="7" t="s">
        <v>10</v>
      </c>
    </row>
    <row r="29" spans="1:11" x14ac:dyDescent="0.25">
      <c r="A29" s="6">
        <v>42373</v>
      </c>
      <c r="B29" s="6">
        <v>42395</v>
      </c>
      <c r="C29" s="7">
        <v>550203</v>
      </c>
      <c r="D29" s="44" t="s">
        <v>8</v>
      </c>
      <c r="E29" s="63" t="s">
        <v>319</v>
      </c>
      <c r="F29" s="50">
        <v>4821.1899999999996</v>
      </c>
      <c r="G29" s="41"/>
      <c r="H29" s="16">
        <f t="shared" si="0"/>
        <v>0</v>
      </c>
      <c r="I29" s="7" t="s">
        <v>9</v>
      </c>
      <c r="J29" s="9">
        <v>6733310.0899999999</v>
      </c>
      <c r="K29" s="7" t="s">
        <v>10</v>
      </c>
    </row>
    <row r="30" spans="1:11" x14ac:dyDescent="0.25">
      <c r="A30" s="6">
        <v>42373</v>
      </c>
      <c r="B30" s="6">
        <v>42395</v>
      </c>
      <c r="C30" s="7">
        <v>550203</v>
      </c>
      <c r="D30" s="44" t="s">
        <v>8</v>
      </c>
      <c r="E30" s="63" t="s">
        <v>319</v>
      </c>
      <c r="F30" s="50">
        <v>6844.32</v>
      </c>
      <c r="G30" s="41"/>
      <c r="H30" s="16">
        <f t="shared" si="0"/>
        <v>0</v>
      </c>
      <c r="I30" s="7" t="s">
        <v>9</v>
      </c>
      <c r="J30" s="9">
        <v>6726465.7699999996</v>
      </c>
      <c r="K30" s="7" t="s">
        <v>10</v>
      </c>
    </row>
    <row r="31" spans="1:11" x14ac:dyDescent="0.25">
      <c r="A31" s="6">
        <v>42373</v>
      </c>
      <c r="B31" s="6">
        <v>42395</v>
      </c>
      <c r="C31" s="7">
        <v>550203</v>
      </c>
      <c r="D31" s="44" t="s">
        <v>8</v>
      </c>
      <c r="E31" s="63" t="s">
        <v>319</v>
      </c>
      <c r="F31" s="50">
        <v>7356.61</v>
      </c>
      <c r="G31" s="41"/>
      <c r="H31" s="16">
        <f t="shared" si="0"/>
        <v>0</v>
      </c>
      <c r="I31" s="7" t="s">
        <v>9</v>
      </c>
      <c r="J31" s="9">
        <v>6719109.1600000001</v>
      </c>
      <c r="K31" s="7" t="s">
        <v>10</v>
      </c>
    </row>
    <row r="32" spans="1:11" x14ac:dyDescent="0.25">
      <c r="A32" s="6">
        <v>42373</v>
      </c>
      <c r="B32" s="6">
        <v>42395</v>
      </c>
      <c r="C32" s="7">
        <v>550203</v>
      </c>
      <c r="D32" s="44" t="s">
        <v>8</v>
      </c>
      <c r="E32" s="63" t="s">
        <v>319</v>
      </c>
      <c r="F32" s="50">
        <v>8393.1200000000008</v>
      </c>
      <c r="G32" s="41"/>
      <c r="H32" s="16">
        <f t="shared" si="0"/>
        <v>0</v>
      </c>
      <c r="I32" s="7" t="s">
        <v>9</v>
      </c>
      <c r="J32" s="9">
        <v>6710716.04</v>
      </c>
      <c r="K32" s="7" t="s">
        <v>10</v>
      </c>
    </row>
    <row r="33" spans="1:13" x14ac:dyDescent="0.25">
      <c r="A33" s="6">
        <v>42373</v>
      </c>
      <c r="B33" s="6">
        <v>42395</v>
      </c>
      <c r="C33" s="7">
        <v>550203</v>
      </c>
      <c r="D33" s="44" t="s">
        <v>8</v>
      </c>
      <c r="E33" s="63" t="s">
        <v>319</v>
      </c>
      <c r="F33" s="50">
        <v>14353.73</v>
      </c>
      <c r="G33" s="41"/>
      <c r="H33" s="16">
        <f t="shared" si="0"/>
        <v>0</v>
      </c>
      <c r="I33" s="7" t="s">
        <v>9</v>
      </c>
      <c r="J33" s="9">
        <v>6696362.3099999996</v>
      </c>
      <c r="K33" s="7" t="s">
        <v>10</v>
      </c>
    </row>
    <row r="34" spans="1:13" x14ac:dyDescent="0.25">
      <c r="A34" s="6">
        <v>42373</v>
      </c>
      <c r="B34" s="6">
        <v>42395</v>
      </c>
      <c r="C34" s="7">
        <v>550203</v>
      </c>
      <c r="D34" s="44" t="s">
        <v>8</v>
      </c>
      <c r="E34" s="63" t="s">
        <v>319</v>
      </c>
      <c r="F34" s="50">
        <v>15277.54</v>
      </c>
      <c r="G34" s="41"/>
      <c r="H34" s="16">
        <f t="shared" si="0"/>
        <v>0</v>
      </c>
      <c r="I34" s="7" t="s">
        <v>9</v>
      </c>
      <c r="J34" s="9">
        <v>6681084.7699999996</v>
      </c>
      <c r="K34" s="7" t="s">
        <v>10</v>
      </c>
    </row>
    <row r="35" spans="1:13" x14ac:dyDescent="0.25">
      <c r="A35" s="6">
        <v>42373</v>
      </c>
      <c r="B35" s="6">
        <v>42395</v>
      </c>
      <c r="C35" s="7">
        <v>550203</v>
      </c>
      <c r="D35" s="44" t="s">
        <v>8</v>
      </c>
      <c r="E35" s="63" t="s">
        <v>319</v>
      </c>
      <c r="F35" s="50">
        <v>17622.27</v>
      </c>
      <c r="G35" s="41"/>
      <c r="H35" s="16">
        <f t="shared" si="0"/>
        <v>0</v>
      </c>
      <c r="I35" s="7" t="s">
        <v>9</v>
      </c>
      <c r="J35" s="9">
        <v>6663462.5</v>
      </c>
      <c r="K35" s="7" t="s">
        <v>10</v>
      </c>
    </row>
    <row r="36" spans="1:13" x14ac:dyDescent="0.25">
      <c r="A36" s="6">
        <v>42373</v>
      </c>
      <c r="B36" s="6">
        <v>42395</v>
      </c>
      <c r="C36" s="7">
        <v>550203</v>
      </c>
      <c r="D36" s="44" t="s">
        <v>8</v>
      </c>
      <c r="E36" s="63" t="s">
        <v>319</v>
      </c>
      <c r="F36" s="50">
        <v>32798.550000000003</v>
      </c>
      <c r="G36" s="41"/>
      <c r="H36" s="16">
        <f t="shared" si="0"/>
        <v>0</v>
      </c>
      <c r="I36" s="7" t="s">
        <v>9</v>
      </c>
      <c r="J36" s="9">
        <v>6630663.9500000002</v>
      </c>
      <c r="K36" s="7" t="s">
        <v>10</v>
      </c>
    </row>
    <row r="37" spans="1:13" x14ac:dyDescent="0.25">
      <c r="A37" s="6">
        <v>42373</v>
      </c>
      <c r="B37" s="6">
        <v>42395</v>
      </c>
      <c r="C37" s="7">
        <v>550203</v>
      </c>
      <c r="D37" s="44" t="s">
        <v>8</v>
      </c>
      <c r="E37" s="63" t="s">
        <v>319</v>
      </c>
      <c r="F37" s="50">
        <v>44442.17</v>
      </c>
      <c r="G37" s="41"/>
      <c r="H37" s="16">
        <f t="shared" si="0"/>
        <v>0</v>
      </c>
      <c r="I37" s="7" t="s">
        <v>9</v>
      </c>
      <c r="J37" s="9">
        <v>6586221.7800000003</v>
      </c>
      <c r="K37" s="7" t="s">
        <v>10</v>
      </c>
    </row>
    <row r="38" spans="1:13" x14ac:dyDescent="0.25">
      <c r="A38" s="6">
        <v>42373</v>
      </c>
      <c r="B38" s="6">
        <v>42395</v>
      </c>
      <c r="C38" s="7">
        <v>550203</v>
      </c>
      <c r="D38" s="44" t="s">
        <v>8</v>
      </c>
      <c r="E38" s="63" t="s">
        <v>319</v>
      </c>
      <c r="F38" s="50">
        <v>53895.9</v>
      </c>
      <c r="G38" s="41"/>
      <c r="H38" s="16">
        <f t="shared" si="0"/>
        <v>0</v>
      </c>
      <c r="I38" s="7" t="s">
        <v>9</v>
      </c>
      <c r="J38" s="9">
        <v>6532325.8799999999</v>
      </c>
      <c r="K38" s="7" t="s">
        <v>10</v>
      </c>
    </row>
    <row r="39" spans="1:13" x14ac:dyDescent="0.25">
      <c r="A39" s="6">
        <v>42373</v>
      </c>
      <c r="B39" s="6">
        <v>42395</v>
      </c>
      <c r="C39" s="7">
        <v>550203</v>
      </c>
      <c r="D39" s="44" t="s">
        <v>8</v>
      </c>
      <c r="E39" s="63" t="s">
        <v>319</v>
      </c>
      <c r="F39" s="50">
        <v>91709.22</v>
      </c>
      <c r="G39" s="41"/>
      <c r="H39" s="16">
        <f t="shared" si="0"/>
        <v>0</v>
      </c>
      <c r="I39" s="7" t="s">
        <v>9</v>
      </c>
      <c r="J39" s="9">
        <v>6440616.6600000001</v>
      </c>
      <c r="K39" s="7" t="s">
        <v>10</v>
      </c>
    </row>
    <row r="40" spans="1:13" x14ac:dyDescent="0.25">
      <c r="A40" s="6">
        <v>42373</v>
      </c>
      <c r="B40" s="6">
        <v>42395</v>
      </c>
      <c r="C40" s="7">
        <v>550203</v>
      </c>
      <c r="D40" s="44" t="s">
        <v>8</v>
      </c>
      <c r="E40" s="63" t="s">
        <v>319</v>
      </c>
      <c r="F40" s="50">
        <v>176676.96</v>
      </c>
      <c r="G40" s="41"/>
      <c r="H40" s="16">
        <f t="shared" si="0"/>
        <v>0</v>
      </c>
      <c r="I40" s="7" t="s">
        <v>9</v>
      </c>
      <c r="J40" s="9">
        <v>6263939.7000000002</v>
      </c>
      <c r="K40" s="7" t="s">
        <v>10</v>
      </c>
    </row>
    <row r="41" spans="1:13" x14ac:dyDescent="0.25">
      <c r="A41" s="6">
        <v>42373</v>
      </c>
      <c r="B41" s="6">
        <v>42395</v>
      </c>
      <c r="C41" s="7">
        <v>550203</v>
      </c>
      <c r="D41" s="44" t="s">
        <v>8</v>
      </c>
      <c r="E41" s="63" t="s">
        <v>319</v>
      </c>
      <c r="F41" s="50">
        <v>205857.98</v>
      </c>
      <c r="G41" s="41"/>
      <c r="H41" s="16">
        <f t="shared" si="0"/>
        <v>0</v>
      </c>
      <c r="I41" s="7" t="s">
        <v>9</v>
      </c>
      <c r="J41" s="9">
        <v>6058081.7199999997</v>
      </c>
      <c r="K41" s="7" t="s">
        <v>10</v>
      </c>
    </row>
    <row r="42" spans="1:13" x14ac:dyDescent="0.25">
      <c r="A42" s="6">
        <v>42373</v>
      </c>
      <c r="B42" s="6">
        <v>42395</v>
      </c>
      <c r="C42" s="7">
        <v>550203</v>
      </c>
      <c r="D42" s="44" t="s">
        <v>8</v>
      </c>
      <c r="E42" s="63" t="s">
        <v>319</v>
      </c>
      <c r="F42" s="50">
        <v>255846.99</v>
      </c>
      <c r="G42" s="41"/>
      <c r="H42" s="16">
        <f t="shared" si="0"/>
        <v>0</v>
      </c>
      <c r="I42" s="7" t="s">
        <v>9</v>
      </c>
      <c r="J42" s="9">
        <v>5802234.7300000004</v>
      </c>
      <c r="K42" s="7" t="s">
        <v>10</v>
      </c>
    </row>
    <row r="43" spans="1:13" x14ac:dyDescent="0.25">
      <c r="A43" s="6">
        <v>42373</v>
      </c>
      <c r="B43" s="6">
        <v>42395</v>
      </c>
      <c r="C43" s="7">
        <v>550203</v>
      </c>
      <c r="D43" s="44" t="s">
        <v>8</v>
      </c>
      <c r="E43" s="63" t="s">
        <v>319</v>
      </c>
      <c r="F43" s="50">
        <v>274976.52</v>
      </c>
      <c r="G43" s="41"/>
      <c r="H43" s="16">
        <f t="shared" si="0"/>
        <v>0</v>
      </c>
      <c r="I43" s="7" t="s">
        <v>9</v>
      </c>
      <c r="J43" s="9">
        <v>5527258.21</v>
      </c>
      <c r="K43" s="7" t="s">
        <v>10</v>
      </c>
    </row>
    <row r="44" spans="1:13" x14ac:dyDescent="0.25">
      <c r="A44" s="6">
        <v>42373</v>
      </c>
      <c r="B44" s="6">
        <v>42395</v>
      </c>
      <c r="C44" s="7">
        <v>550203</v>
      </c>
      <c r="D44" s="45" t="s">
        <v>11</v>
      </c>
      <c r="E44" s="64" t="s">
        <v>320</v>
      </c>
      <c r="F44" s="51">
        <v>15.76</v>
      </c>
      <c r="G44" s="42"/>
      <c r="H44" s="16">
        <f t="shared" si="0"/>
        <v>0</v>
      </c>
      <c r="I44" s="7" t="s">
        <v>9</v>
      </c>
      <c r="J44" s="9">
        <v>5527242.4500000002</v>
      </c>
      <c r="K44" s="7" t="s">
        <v>10</v>
      </c>
      <c r="L44" t="s">
        <v>316</v>
      </c>
      <c r="M44" s="22">
        <f>SUM(F44:F90)</f>
        <v>5320823.53</v>
      </c>
    </row>
    <row r="45" spans="1:13" x14ac:dyDescent="0.25">
      <c r="A45" s="6">
        <v>42373</v>
      </c>
      <c r="B45" s="6">
        <v>42395</v>
      </c>
      <c r="C45" s="7">
        <v>550203</v>
      </c>
      <c r="D45" s="45" t="s">
        <v>11</v>
      </c>
      <c r="E45" s="64" t="s">
        <v>320</v>
      </c>
      <c r="F45" s="51">
        <v>20.350000000000001</v>
      </c>
      <c r="G45" s="42"/>
      <c r="H45" s="16">
        <f t="shared" si="0"/>
        <v>0</v>
      </c>
      <c r="I45" s="7" t="s">
        <v>9</v>
      </c>
      <c r="J45" s="9">
        <v>5527222.0999999996</v>
      </c>
      <c r="K45" s="7" t="s">
        <v>10</v>
      </c>
    </row>
    <row r="46" spans="1:13" x14ac:dyDescent="0.25">
      <c r="A46" s="6">
        <v>42373</v>
      </c>
      <c r="B46" s="6">
        <v>42395</v>
      </c>
      <c r="C46" s="7">
        <v>550203</v>
      </c>
      <c r="D46" s="45" t="s">
        <v>11</v>
      </c>
      <c r="E46" s="64" t="s">
        <v>320</v>
      </c>
      <c r="F46" s="51">
        <v>31.03</v>
      </c>
      <c r="G46" s="42"/>
      <c r="H46" s="16">
        <f t="shared" si="0"/>
        <v>0</v>
      </c>
      <c r="I46" s="7" t="s">
        <v>9</v>
      </c>
      <c r="J46" s="9">
        <v>5527191.0700000003</v>
      </c>
      <c r="K46" s="7" t="s">
        <v>10</v>
      </c>
    </row>
    <row r="47" spans="1:13" x14ac:dyDescent="0.25">
      <c r="A47" s="6">
        <v>42373</v>
      </c>
      <c r="B47" s="6">
        <v>42395</v>
      </c>
      <c r="C47" s="7">
        <v>550203</v>
      </c>
      <c r="D47" s="45" t="s">
        <v>11</v>
      </c>
      <c r="E47" s="64" t="s">
        <v>320</v>
      </c>
      <c r="F47" s="51">
        <v>61.11</v>
      </c>
      <c r="G47" s="42"/>
      <c r="H47" s="16">
        <f t="shared" si="0"/>
        <v>0</v>
      </c>
      <c r="I47" s="7" t="s">
        <v>9</v>
      </c>
      <c r="J47" s="9">
        <v>5527129.96</v>
      </c>
      <c r="K47" s="7" t="s">
        <v>10</v>
      </c>
    </row>
    <row r="48" spans="1:13" x14ac:dyDescent="0.25">
      <c r="A48" s="6">
        <v>42373</v>
      </c>
      <c r="B48" s="6">
        <v>42395</v>
      </c>
      <c r="C48" s="7">
        <v>550203</v>
      </c>
      <c r="D48" s="45" t="s">
        <v>11</v>
      </c>
      <c r="E48" s="64" t="s">
        <v>320</v>
      </c>
      <c r="F48" s="51">
        <v>62.47</v>
      </c>
      <c r="G48" s="42"/>
      <c r="H48" s="16">
        <f t="shared" si="0"/>
        <v>0</v>
      </c>
      <c r="I48" s="7" t="s">
        <v>9</v>
      </c>
      <c r="J48" s="9">
        <v>5527067.4900000002</v>
      </c>
      <c r="K48" s="7" t="s">
        <v>10</v>
      </c>
    </row>
    <row r="49" spans="1:11" x14ac:dyDescent="0.25">
      <c r="A49" s="6">
        <v>42373</v>
      </c>
      <c r="B49" s="6">
        <v>42395</v>
      </c>
      <c r="C49" s="7">
        <v>550203</v>
      </c>
      <c r="D49" s="45" t="s">
        <v>11</v>
      </c>
      <c r="E49" s="64" t="s">
        <v>320</v>
      </c>
      <c r="F49" s="51">
        <v>75</v>
      </c>
      <c r="G49" s="42"/>
      <c r="H49" s="16">
        <f t="shared" si="0"/>
        <v>0</v>
      </c>
      <c r="I49" s="7" t="s">
        <v>9</v>
      </c>
      <c r="J49" s="9">
        <v>5526992.4900000002</v>
      </c>
      <c r="K49" s="7" t="s">
        <v>10</v>
      </c>
    </row>
    <row r="50" spans="1:11" x14ac:dyDescent="0.25">
      <c r="A50" s="6">
        <v>42373</v>
      </c>
      <c r="B50" s="6">
        <v>42395</v>
      </c>
      <c r="C50" s="7">
        <v>550203</v>
      </c>
      <c r="D50" s="45" t="s">
        <v>11</v>
      </c>
      <c r="E50" s="64" t="s">
        <v>320</v>
      </c>
      <c r="F50" s="51">
        <v>117.65</v>
      </c>
      <c r="G50" s="42"/>
      <c r="H50" s="16">
        <f t="shared" si="0"/>
        <v>0</v>
      </c>
      <c r="I50" s="7" t="s">
        <v>9</v>
      </c>
      <c r="J50" s="9">
        <v>5526874.8399999999</v>
      </c>
      <c r="K50" s="7" t="s">
        <v>10</v>
      </c>
    </row>
    <row r="51" spans="1:11" x14ac:dyDescent="0.25">
      <c r="A51" s="6">
        <v>42373</v>
      </c>
      <c r="B51" s="6">
        <v>42395</v>
      </c>
      <c r="C51" s="7">
        <v>550203</v>
      </c>
      <c r="D51" s="45" t="s">
        <v>11</v>
      </c>
      <c r="E51" s="64" t="s">
        <v>320</v>
      </c>
      <c r="F51" s="51">
        <v>206.99</v>
      </c>
      <c r="G51" s="42"/>
      <c r="H51" s="16">
        <f t="shared" si="0"/>
        <v>0</v>
      </c>
      <c r="I51" s="7" t="s">
        <v>9</v>
      </c>
      <c r="J51" s="9">
        <v>5526667.8499999996</v>
      </c>
      <c r="K51" s="7" t="s">
        <v>10</v>
      </c>
    </row>
    <row r="52" spans="1:11" x14ac:dyDescent="0.25">
      <c r="A52" s="6">
        <v>42373</v>
      </c>
      <c r="B52" s="6">
        <v>42395</v>
      </c>
      <c r="C52" s="7">
        <v>550203</v>
      </c>
      <c r="D52" s="45" t="s">
        <v>11</v>
      </c>
      <c r="E52" s="64" t="s">
        <v>320</v>
      </c>
      <c r="F52" s="51">
        <v>248</v>
      </c>
      <c r="G52" s="42"/>
      <c r="H52" s="16">
        <f t="shared" si="0"/>
        <v>0</v>
      </c>
      <c r="I52" s="7" t="s">
        <v>9</v>
      </c>
      <c r="J52" s="9">
        <v>5526419.8499999996</v>
      </c>
      <c r="K52" s="7" t="s">
        <v>10</v>
      </c>
    </row>
    <row r="53" spans="1:11" x14ac:dyDescent="0.25">
      <c r="A53" s="6">
        <v>42373</v>
      </c>
      <c r="B53" s="6">
        <v>42395</v>
      </c>
      <c r="C53" s="7">
        <v>550203</v>
      </c>
      <c r="D53" s="45" t="s">
        <v>11</v>
      </c>
      <c r="E53" s="64" t="s">
        <v>320</v>
      </c>
      <c r="F53" s="51">
        <v>342.42</v>
      </c>
      <c r="G53" s="42"/>
      <c r="H53" s="16">
        <f t="shared" si="0"/>
        <v>0</v>
      </c>
      <c r="I53" s="7" t="s">
        <v>9</v>
      </c>
      <c r="J53" s="9">
        <v>5526077.4299999997</v>
      </c>
      <c r="K53" s="7" t="s">
        <v>10</v>
      </c>
    </row>
    <row r="54" spans="1:11" x14ac:dyDescent="0.25">
      <c r="A54" s="6">
        <v>42373</v>
      </c>
      <c r="B54" s="6">
        <v>42395</v>
      </c>
      <c r="C54" s="7">
        <v>550203</v>
      </c>
      <c r="D54" s="45" t="s">
        <v>11</v>
      </c>
      <c r="E54" s="64" t="s">
        <v>320</v>
      </c>
      <c r="F54" s="51">
        <v>348.98</v>
      </c>
      <c r="G54" s="42"/>
      <c r="H54" s="16">
        <f t="shared" si="0"/>
        <v>0</v>
      </c>
      <c r="I54" s="7" t="s">
        <v>9</v>
      </c>
      <c r="J54" s="9">
        <v>5525728.4500000002</v>
      </c>
      <c r="K54" s="7" t="s">
        <v>10</v>
      </c>
    </row>
    <row r="55" spans="1:11" x14ac:dyDescent="0.25">
      <c r="A55" s="6">
        <v>42373</v>
      </c>
      <c r="B55" s="6">
        <v>42395</v>
      </c>
      <c r="C55" s="7">
        <v>550203</v>
      </c>
      <c r="D55" s="45" t="s">
        <v>11</v>
      </c>
      <c r="E55" s="64" t="s">
        <v>320</v>
      </c>
      <c r="F55" s="51">
        <v>445.84</v>
      </c>
      <c r="G55" s="42"/>
      <c r="H55" s="16">
        <f t="shared" si="0"/>
        <v>0</v>
      </c>
      <c r="I55" s="7" t="s">
        <v>9</v>
      </c>
      <c r="J55" s="9">
        <v>5525282.6100000003</v>
      </c>
      <c r="K55" s="7" t="s">
        <v>10</v>
      </c>
    </row>
    <row r="56" spans="1:11" x14ac:dyDescent="0.25">
      <c r="A56" s="6">
        <v>42373</v>
      </c>
      <c r="B56" s="6">
        <v>42395</v>
      </c>
      <c r="C56" s="7">
        <v>550203</v>
      </c>
      <c r="D56" s="45" t="s">
        <v>11</v>
      </c>
      <c r="E56" s="64" t="s">
        <v>320</v>
      </c>
      <c r="F56" s="51">
        <v>525.41</v>
      </c>
      <c r="G56" s="42"/>
      <c r="H56" s="16">
        <f t="shared" si="0"/>
        <v>0</v>
      </c>
      <c r="I56" s="7" t="s">
        <v>9</v>
      </c>
      <c r="J56" s="9">
        <v>5524757.2000000002</v>
      </c>
      <c r="K56" s="7" t="s">
        <v>10</v>
      </c>
    </row>
    <row r="57" spans="1:11" x14ac:dyDescent="0.25">
      <c r="A57" s="6">
        <v>42373</v>
      </c>
      <c r="B57" s="6">
        <v>42395</v>
      </c>
      <c r="C57" s="7">
        <v>550203</v>
      </c>
      <c r="D57" s="45" t="s">
        <v>11</v>
      </c>
      <c r="E57" s="64" t="s">
        <v>320</v>
      </c>
      <c r="F57" s="51">
        <v>537.72</v>
      </c>
      <c r="G57" s="42"/>
      <c r="H57" s="16">
        <f t="shared" si="0"/>
        <v>0</v>
      </c>
      <c r="I57" s="7" t="s">
        <v>9</v>
      </c>
      <c r="J57" s="9">
        <v>5524219.4800000004</v>
      </c>
      <c r="K57" s="7" t="s">
        <v>10</v>
      </c>
    </row>
    <row r="58" spans="1:11" x14ac:dyDescent="0.25">
      <c r="A58" s="6">
        <v>42373</v>
      </c>
      <c r="B58" s="6">
        <v>42395</v>
      </c>
      <c r="C58" s="7">
        <v>550203</v>
      </c>
      <c r="D58" s="45" t="s">
        <v>11</v>
      </c>
      <c r="E58" s="64" t="s">
        <v>320</v>
      </c>
      <c r="F58" s="51">
        <v>613.01</v>
      </c>
      <c r="G58" s="42"/>
      <c r="H58" s="16">
        <f t="shared" si="0"/>
        <v>0</v>
      </c>
      <c r="I58" s="7" t="s">
        <v>9</v>
      </c>
      <c r="J58" s="9">
        <v>5523606.4699999997</v>
      </c>
      <c r="K58" s="7" t="s">
        <v>10</v>
      </c>
    </row>
    <row r="59" spans="1:11" x14ac:dyDescent="0.25">
      <c r="A59" s="6">
        <v>42373</v>
      </c>
      <c r="B59" s="6">
        <v>42395</v>
      </c>
      <c r="C59" s="7">
        <v>550203</v>
      </c>
      <c r="D59" s="45" t="s">
        <v>11</v>
      </c>
      <c r="E59" s="64" t="s">
        <v>320</v>
      </c>
      <c r="F59" s="51">
        <v>801.07</v>
      </c>
      <c r="G59" s="42"/>
      <c r="H59" s="16">
        <f t="shared" si="0"/>
        <v>0</v>
      </c>
      <c r="I59" s="7" t="s">
        <v>9</v>
      </c>
      <c r="J59" s="9">
        <v>5522805.4000000004</v>
      </c>
      <c r="K59" s="7" t="s">
        <v>10</v>
      </c>
    </row>
    <row r="60" spans="1:11" x14ac:dyDescent="0.25">
      <c r="A60" s="6">
        <v>42373</v>
      </c>
      <c r="B60" s="6">
        <v>42395</v>
      </c>
      <c r="C60" s="7">
        <v>550203</v>
      </c>
      <c r="D60" s="45" t="s">
        <v>11</v>
      </c>
      <c r="E60" s="64" t="s">
        <v>320</v>
      </c>
      <c r="F60" s="51">
        <v>829.89</v>
      </c>
      <c r="G60" s="42"/>
      <c r="H60" s="16">
        <f t="shared" si="0"/>
        <v>0</v>
      </c>
      <c r="I60" s="7" t="s">
        <v>9</v>
      </c>
      <c r="J60" s="9">
        <v>5521975.5099999998</v>
      </c>
      <c r="K60" s="7" t="s">
        <v>10</v>
      </c>
    </row>
    <row r="61" spans="1:11" x14ac:dyDescent="0.25">
      <c r="A61" s="6">
        <v>42373</v>
      </c>
      <c r="B61" s="6">
        <v>42395</v>
      </c>
      <c r="C61" s="7">
        <v>550203</v>
      </c>
      <c r="D61" s="45" t="s">
        <v>11</v>
      </c>
      <c r="E61" s="64" t="s">
        <v>320</v>
      </c>
      <c r="F61" s="51">
        <v>1448.16</v>
      </c>
      <c r="G61" s="42"/>
      <c r="H61" s="16">
        <f t="shared" si="0"/>
        <v>0</v>
      </c>
      <c r="I61" s="7" t="s">
        <v>9</v>
      </c>
      <c r="J61" s="9">
        <v>5520527.3499999996</v>
      </c>
      <c r="K61" s="7" t="s">
        <v>10</v>
      </c>
    </row>
    <row r="62" spans="1:11" x14ac:dyDescent="0.25">
      <c r="A62" s="6">
        <v>42373</v>
      </c>
      <c r="B62" s="6">
        <v>42395</v>
      </c>
      <c r="C62" s="7">
        <v>550203</v>
      </c>
      <c r="D62" s="45" t="s">
        <v>11</v>
      </c>
      <c r="E62" s="64" t="s">
        <v>320</v>
      </c>
      <c r="F62" s="51">
        <v>2197.04</v>
      </c>
      <c r="G62" s="42"/>
      <c r="H62" s="16">
        <f t="shared" si="0"/>
        <v>0</v>
      </c>
      <c r="I62" s="7" t="s">
        <v>9</v>
      </c>
      <c r="J62" s="9">
        <v>5518330.3099999996</v>
      </c>
      <c r="K62" s="7" t="s">
        <v>10</v>
      </c>
    </row>
    <row r="63" spans="1:11" x14ac:dyDescent="0.25">
      <c r="A63" s="6">
        <v>42373</v>
      </c>
      <c r="B63" s="6">
        <v>42395</v>
      </c>
      <c r="C63" s="7">
        <v>550203</v>
      </c>
      <c r="D63" s="45" t="s">
        <v>11</v>
      </c>
      <c r="E63" s="64" t="s">
        <v>320</v>
      </c>
      <c r="F63" s="51">
        <v>2677.74</v>
      </c>
      <c r="G63" s="42"/>
      <c r="H63" s="16">
        <f t="shared" si="0"/>
        <v>0</v>
      </c>
      <c r="I63" s="7" t="s">
        <v>9</v>
      </c>
      <c r="J63" s="9">
        <v>5515652.5700000003</v>
      </c>
      <c r="K63" s="7" t="s">
        <v>10</v>
      </c>
    </row>
    <row r="64" spans="1:11" x14ac:dyDescent="0.25">
      <c r="A64" s="6">
        <v>42373</v>
      </c>
      <c r="B64" s="6">
        <v>42395</v>
      </c>
      <c r="C64" s="7">
        <v>550203</v>
      </c>
      <c r="D64" s="45" t="s">
        <v>11</v>
      </c>
      <c r="E64" s="64" t="s">
        <v>320</v>
      </c>
      <c r="F64" s="51">
        <v>2811.09</v>
      </c>
      <c r="G64" s="42"/>
      <c r="H64" s="16">
        <f t="shared" si="0"/>
        <v>0</v>
      </c>
      <c r="I64" s="7" t="s">
        <v>9</v>
      </c>
      <c r="J64" s="9">
        <v>5512841.4800000004</v>
      </c>
      <c r="K64" s="7" t="s">
        <v>10</v>
      </c>
    </row>
    <row r="65" spans="1:11" x14ac:dyDescent="0.25">
      <c r="A65" s="6">
        <v>42373</v>
      </c>
      <c r="B65" s="6">
        <v>42395</v>
      </c>
      <c r="C65" s="7">
        <v>550203</v>
      </c>
      <c r="D65" s="45" t="s">
        <v>11</v>
      </c>
      <c r="E65" s="64" t="s">
        <v>320</v>
      </c>
      <c r="F65" s="51">
        <v>2897.87</v>
      </c>
      <c r="G65" s="42"/>
      <c r="H65" s="16">
        <f t="shared" si="0"/>
        <v>0</v>
      </c>
      <c r="I65" s="7" t="s">
        <v>9</v>
      </c>
      <c r="J65" s="9">
        <v>5509943.6100000003</v>
      </c>
      <c r="K65" s="7" t="s">
        <v>10</v>
      </c>
    </row>
    <row r="66" spans="1:11" x14ac:dyDescent="0.25">
      <c r="A66" s="6">
        <v>42373</v>
      </c>
      <c r="B66" s="6">
        <v>42395</v>
      </c>
      <c r="C66" s="7">
        <v>550203</v>
      </c>
      <c r="D66" s="45" t="s">
        <v>11</v>
      </c>
      <c r="E66" s="64" t="s">
        <v>320</v>
      </c>
      <c r="F66" s="51">
        <v>3034.09</v>
      </c>
      <c r="G66" s="42"/>
      <c r="H66" s="16">
        <f t="shared" si="0"/>
        <v>0</v>
      </c>
      <c r="I66" s="7" t="s">
        <v>9</v>
      </c>
      <c r="J66" s="9">
        <v>5506909.5199999996</v>
      </c>
      <c r="K66" s="7" t="s">
        <v>10</v>
      </c>
    </row>
    <row r="67" spans="1:11" x14ac:dyDescent="0.25">
      <c r="A67" s="6">
        <v>42373</v>
      </c>
      <c r="B67" s="6">
        <v>42395</v>
      </c>
      <c r="C67" s="7">
        <v>550203</v>
      </c>
      <c r="D67" s="45" t="s">
        <v>11</v>
      </c>
      <c r="E67" s="64" t="s">
        <v>320</v>
      </c>
      <c r="F67" s="51">
        <v>4860.04</v>
      </c>
      <c r="G67" s="42"/>
      <c r="H67" s="16">
        <f t="shared" si="0"/>
        <v>0</v>
      </c>
      <c r="I67" s="7" t="s">
        <v>9</v>
      </c>
      <c r="J67" s="9">
        <v>5502049.4800000004</v>
      </c>
      <c r="K67" s="7" t="s">
        <v>10</v>
      </c>
    </row>
    <row r="68" spans="1:11" x14ac:dyDescent="0.25">
      <c r="A68" s="6">
        <v>42373</v>
      </c>
      <c r="B68" s="6">
        <v>42395</v>
      </c>
      <c r="C68" s="7">
        <v>550203</v>
      </c>
      <c r="D68" s="45" t="s">
        <v>11</v>
      </c>
      <c r="E68" s="64" t="s">
        <v>320</v>
      </c>
      <c r="F68" s="51">
        <v>5672.12</v>
      </c>
      <c r="G68" s="42"/>
      <c r="H68" s="16">
        <f t="shared" si="0"/>
        <v>0</v>
      </c>
      <c r="I68" s="7" t="s">
        <v>9</v>
      </c>
      <c r="J68" s="9">
        <v>5496377.3600000003</v>
      </c>
      <c r="K68" s="7" t="s">
        <v>10</v>
      </c>
    </row>
    <row r="69" spans="1:11" x14ac:dyDescent="0.25">
      <c r="A69" s="6">
        <v>42373</v>
      </c>
      <c r="B69" s="6">
        <v>42395</v>
      </c>
      <c r="C69" s="7">
        <v>550203</v>
      </c>
      <c r="D69" s="45" t="s">
        <v>11</v>
      </c>
      <c r="E69" s="64" t="s">
        <v>320</v>
      </c>
      <c r="F69" s="51">
        <v>5879.03</v>
      </c>
      <c r="G69" s="42"/>
      <c r="H69" s="16">
        <f t="shared" ref="H69:H132" si="1">G69</f>
        <v>0</v>
      </c>
      <c r="I69" s="7" t="s">
        <v>9</v>
      </c>
      <c r="J69" s="9">
        <v>5490498.3300000001</v>
      </c>
      <c r="K69" s="7" t="s">
        <v>10</v>
      </c>
    </row>
    <row r="70" spans="1:11" x14ac:dyDescent="0.25">
      <c r="A70" s="6">
        <v>42373</v>
      </c>
      <c r="B70" s="6">
        <v>42395</v>
      </c>
      <c r="C70" s="7">
        <v>550203</v>
      </c>
      <c r="D70" s="45" t="s">
        <v>11</v>
      </c>
      <c r="E70" s="64" t="s">
        <v>320</v>
      </c>
      <c r="F70" s="51">
        <v>6727.51</v>
      </c>
      <c r="G70" s="42"/>
      <c r="H70" s="16">
        <f t="shared" si="1"/>
        <v>0</v>
      </c>
      <c r="I70" s="7" t="s">
        <v>9</v>
      </c>
      <c r="J70" s="9">
        <v>5483770.8200000003</v>
      </c>
      <c r="K70" s="7" t="s">
        <v>10</v>
      </c>
    </row>
    <row r="71" spans="1:11" x14ac:dyDescent="0.25">
      <c r="A71" s="6">
        <v>42373</v>
      </c>
      <c r="B71" s="6">
        <v>42395</v>
      </c>
      <c r="C71" s="7">
        <v>550203</v>
      </c>
      <c r="D71" s="45" t="s">
        <v>11</v>
      </c>
      <c r="E71" s="64" t="s">
        <v>320</v>
      </c>
      <c r="F71" s="51">
        <v>7898.64</v>
      </c>
      <c r="G71" s="42"/>
      <c r="H71" s="16">
        <f t="shared" si="1"/>
        <v>0</v>
      </c>
      <c r="I71" s="7" t="s">
        <v>9</v>
      </c>
      <c r="J71" s="9">
        <v>5475872.1799999997</v>
      </c>
      <c r="K71" s="7" t="s">
        <v>10</v>
      </c>
    </row>
    <row r="72" spans="1:11" x14ac:dyDescent="0.25">
      <c r="A72" s="6">
        <v>42373</v>
      </c>
      <c r="B72" s="6">
        <v>42395</v>
      </c>
      <c r="C72" s="7">
        <v>550203</v>
      </c>
      <c r="D72" s="45" t="s">
        <v>11</v>
      </c>
      <c r="E72" s="64" t="s">
        <v>320</v>
      </c>
      <c r="F72" s="51">
        <v>10800</v>
      </c>
      <c r="G72" s="42"/>
      <c r="H72" s="16">
        <f t="shared" si="1"/>
        <v>0</v>
      </c>
      <c r="I72" s="7" t="s">
        <v>9</v>
      </c>
      <c r="J72" s="9">
        <v>5465072.1799999997</v>
      </c>
      <c r="K72" s="7" t="s">
        <v>10</v>
      </c>
    </row>
    <row r="73" spans="1:11" x14ac:dyDescent="0.25">
      <c r="A73" s="6">
        <v>42373</v>
      </c>
      <c r="B73" s="6">
        <v>42395</v>
      </c>
      <c r="C73" s="7">
        <v>550203</v>
      </c>
      <c r="D73" s="45" t="s">
        <v>11</v>
      </c>
      <c r="E73" s="64" t="s">
        <v>320</v>
      </c>
      <c r="F73" s="51">
        <v>11965.08</v>
      </c>
      <c r="G73" s="42"/>
      <c r="H73" s="16">
        <f t="shared" si="1"/>
        <v>0</v>
      </c>
      <c r="I73" s="7" t="s">
        <v>9</v>
      </c>
      <c r="J73" s="9">
        <v>5453107.0999999996</v>
      </c>
      <c r="K73" s="7" t="s">
        <v>10</v>
      </c>
    </row>
    <row r="74" spans="1:11" x14ac:dyDescent="0.25">
      <c r="A74" s="6">
        <v>42373</v>
      </c>
      <c r="B74" s="6">
        <v>42395</v>
      </c>
      <c r="C74" s="7">
        <v>550203</v>
      </c>
      <c r="D74" s="45" t="s">
        <v>11</v>
      </c>
      <c r="E74" s="64" t="s">
        <v>320</v>
      </c>
      <c r="F74" s="51">
        <v>16434.27</v>
      </c>
      <c r="G74" s="42"/>
      <c r="H74" s="16">
        <f t="shared" si="1"/>
        <v>0</v>
      </c>
      <c r="I74" s="7" t="s">
        <v>9</v>
      </c>
      <c r="J74" s="9">
        <v>5436672.8300000001</v>
      </c>
      <c r="K74" s="7" t="s">
        <v>10</v>
      </c>
    </row>
    <row r="75" spans="1:11" x14ac:dyDescent="0.25">
      <c r="A75" s="6">
        <v>42373</v>
      </c>
      <c r="B75" s="6">
        <v>42395</v>
      </c>
      <c r="C75" s="7">
        <v>550203</v>
      </c>
      <c r="D75" s="45" t="s">
        <v>11</v>
      </c>
      <c r="E75" s="64" t="s">
        <v>320</v>
      </c>
      <c r="F75" s="51">
        <v>17508.45</v>
      </c>
      <c r="G75" s="42"/>
      <c r="H75" s="16">
        <f t="shared" si="1"/>
        <v>0</v>
      </c>
      <c r="I75" s="7" t="s">
        <v>9</v>
      </c>
      <c r="J75" s="9">
        <v>5419164.3799999999</v>
      </c>
      <c r="K75" s="7" t="s">
        <v>10</v>
      </c>
    </row>
    <row r="76" spans="1:11" x14ac:dyDescent="0.25">
      <c r="A76" s="6">
        <v>42373</v>
      </c>
      <c r="B76" s="6">
        <v>42395</v>
      </c>
      <c r="C76" s="7">
        <v>550203</v>
      </c>
      <c r="D76" s="45" t="s">
        <v>11</v>
      </c>
      <c r="E76" s="64" t="s">
        <v>320</v>
      </c>
      <c r="F76" s="51">
        <v>19485.099999999999</v>
      </c>
      <c r="G76" s="42"/>
      <c r="H76" s="16">
        <f t="shared" si="1"/>
        <v>0</v>
      </c>
      <c r="I76" s="7" t="s">
        <v>9</v>
      </c>
      <c r="J76" s="9">
        <v>5399679.2800000003</v>
      </c>
      <c r="K76" s="7" t="s">
        <v>10</v>
      </c>
    </row>
    <row r="77" spans="1:11" x14ac:dyDescent="0.25">
      <c r="A77" s="6">
        <v>42373</v>
      </c>
      <c r="B77" s="6">
        <v>42395</v>
      </c>
      <c r="C77" s="7">
        <v>550203</v>
      </c>
      <c r="D77" s="45" t="s">
        <v>11</v>
      </c>
      <c r="E77" s="64" t="s">
        <v>320</v>
      </c>
      <c r="F77" s="51">
        <v>23570.080000000002</v>
      </c>
      <c r="G77" s="42"/>
      <c r="H77" s="16">
        <f t="shared" si="1"/>
        <v>0</v>
      </c>
      <c r="I77" s="7" t="s">
        <v>9</v>
      </c>
      <c r="J77" s="9">
        <v>5376109.2000000002</v>
      </c>
      <c r="K77" s="7" t="s">
        <v>10</v>
      </c>
    </row>
    <row r="78" spans="1:11" x14ac:dyDescent="0.25">
      <c r="A78" s="6">
        <v>42373</v>
      </c>
      <c r="B78" s="6">
        <v>42395</v>
      </c>
      <c r="C78" s="7">
        <v>550203</v>
      </c>
      <c r="D78" s="45" t="s">
        <v>11</v>
      </c>
      <c r="E78" s="64" t="s">
        <v>320</v>
      </c>
      <c r="F78" s="51">
        <v>25573.85</v>
      </c>
      <c r="G78" s="42"/>
      <c r="H78" s="16">
        <f t="shared" si="1"/>
        <v>0</v>
      </c>
      <c r="I78" s="7" t="s">
        <v>9</v>
      </c>
      <c r="J78" s="9">
        <v>5350535.3499999996</v>
      </c>
      <c r="K78" s="7" t="s">
        <v>10</v>
      </c>
    </row>
    <row r="79" spans="1:11" x14ac:dyDescent="0.25">
      <c r="A79" s="6">
        <v>42373</v>
      </c>
      <c r="B79" s="6">
        <v>42395</v>
      </c>
      <c r="C79" s="7">
        <v>550203</v>
      </c>
      <c r="D79" s="45" t="s">
        <v>11</v>
      </c>
      <c r="E79" s="64" t="s">
        <v>320</v>
      </c>
      <c r="F79" s="51">
        <v>40041.360000000001</v>
      </c>
      <c r="G79" s="42"/>
      <c r="H79" s="16">
        <f t="shared" si="1"/>
        <v>0</v>
      </c>
      <c r="I79" s="7" t="s">
        <v>9</v>
      </c>
      <c r="J79" s="9">
        <v>5310493.99</v>
      </c>
      <c r="K79" s="7" t="s">
        <v>10</v>
      </c>
    </row>
    <row r="80" spans="1:11" x14ac:dyDescent="0.25">
      <c r="A80" s="6">
        <v>42373</v>
      </c>
      <c r="B80" s="6">
        <v>42395</v>
      </c>
      <c r="C80" s="7">
        <v>550203</v>
      </c>
      <c r="D80" s="45" t="s">
        <v>11</v>
      </c>
      <c r="E80" s="64" t="s">
        <v>320</v>
      </c>
      <c r="F80" s="51">
        <v>45039.28</v>
      </c>
      <c r="G80" s="42"/>
      <c r="H80" s="16">
        <f t="shared" si="1"/>
        <v>0</v>
      </c>
      <c r="I80" s="7" t="s">
        <v>9</v>
      </c>
      <c r="J80" s="9">
        <v>5265454.71</v>
      </c>
      <c r="K80" s="7" t="s">
        <v>10</v>
      </c>
    </row>
    <row r="81" spans="1:12" x14ac:dyDescent="0.25">
      <c r="A81" s="6">
        <v>42373</v>
      </c>
      <c r="B81" s="6">
        <v>42395</v>
      </c>
      <c r="C81" s="7">
        <v>550203</v>
      </c>
      <c r="D81" s="45" t="s">
        <v>11</v>
      </c>
      <c r="E81" s="64" t="s">
        <v>320</v>
      </c>
      <c r="F81" s="51">
        <v>47591.94</v>
      </c>
      <c r="G81" s="42"/>
      <c r="H81" s="16">
        <f t="shared" si="1"/>
        <v>0</v>
      </c>
      <c r="I81" s="7" t="s">
        <v>9</v>
      </c>
      <c r="J81" s="9">
        <v>5217862.7699999996</v>
      </c>
      <c r="K81" s="7" t="s">
        <v>10</v>
      </c>
    </row>
    <row r="82" spans="1:12" x14ac:dyDescent="0.25">
      <c r="A82" s="6">
        <v>42373</v>
      </c>
      <c r="B82" s="6">
        <v>42395</v>
      </c>
      <c r="C82" s="7">
        <v>550203</v>
      </c>
      <c r="D82" s="45" t="s">
        <v>11</v>
      </c>
      <c r="E82" s="64" t="s">
        <v>320</v>
      </c>
      <c r="F82" s="51">
        <v>49479.44</v>
      </c>
      <c r="G82" s="42"/>
      <c r="H82" s="16">
        <f t="shared" si="1"/>
        <v>0</v>
      </c>
      <c r="I82" s="7" t="s">
        <v>9</v>
      </c>
      <c r="J82" s="9">
        <v>5168383.33</v>
      </c>
      <c r="K82" s="7" t="s">
        <v>10</v>
      </c>
    </row>
    <row r="83" spans="1:12" x14ac:dyDescent="0.25">
      <c r="A83" s="6">
        <v>42373</v>
      </c>
      <c r="B83" s="6">
        <v>42395</v>
      </c>
      <c r="C83" s="7">
        <v>550203</v>
      </c>
      <c r="D83" s="45" t="s">
        <v>11</v>
      </c>
      <c r="E83" s="64" t="s">
        <v>320</v>
      </c>
      <c r="F83" s="51">
        <v>58064.98</v>
      </c>
      <c r="G83" s="42"/>
      <c r="H83" s="16">
        <f t="shared" si="1"/>
        <v>0</v>
      </c>
      <c r="I83" s="7" t="s">
        <v>9</v>
      </c>
      <c r="J83" s="9">
        <v>5110318.3499999996</v>
      </c>
      <c r="K83" s="7" t="s">
        <v>10</v>
      </c>
    </row>
    <row r="84" spans="1:12" x14ac:dyDescent="0.25">
      <c r="A84" s="6">
        <v>42373</v>
      </c>
      <c r="B84" s="6">
        <v>42395</v>
      </c>
      <c r="C84" s="7">
        <v>550203</v>
      </c>
      <c r="D84" s="45" t="s">
        <v>11</v>
      </c>
      <c r="E84" s="64" t="s">
        <v>320</v>
      </c>
      <c r="F84" s="51">
        <v>108616.65</v>
      </c>
      <c r="G84" s="42"/>
      <c r="H84" s="16">
        <f t="shared" si="1"/>
        <v>0</v>
      </c>
      <c r="I84" s="7" t="s">
        <v>9</v>
      </c>
      <c r="J84" s="9">
        <v>5001701.7</v>
      </c>
      <c r="K84" s="7" t="s">
        <v>10</v>
      </c>
    </row>
    <row r="85" spans="1:12" x14ac:dyDescent="0.25">
      <c r="A85" s="6">
        <v>42373</v>
      </c>
      <c r="B85" s="6">
        <v>42395</v>
      </c>
      <c r="C85" s="7">
        <v>550203</v>
      </c>
      <c r="D85" s="45" t="s">
        <v>11</v>
      </c>
      <c r="E85" s="64" t="s">
        <v>320</v>
      </c>
      <c r="F85" s="51">
        <v>137610.07999999999</v>
      </c>
      <c r="G85" s="42"/>
      <c r="H85" s="16">
        <f t="shared" si="1"/>
        <v>0</v>
      </c>
      <c r="I85" s="7" t="s">
        <v>9</v>
      </c>
      <c r="J85" s="9">
        <v>4864091.62</v>
      </c>
      <c r="K85" s="7" t="s">
        <v>10</v>
      </c>
    </row>
    <row r="86" spans="1:12" x14ac:dyDescent="0.25">
      <c r="A86" s="6">
        <v>42373</v>
      </c>
      <c r="B86" s="6">
        <v>42395</v>
      </c>
      <c r="C86" s="7">
        <v>550203</v>
      </c>
      <c r="D86" s="45" t="s">
        <v>11</v>
      </c>
      <c r="E86" s="64" t="s">
        <v>320</v>
      </c>
      <c r="F86" s="51">
        <v>199954.02</v>
      </c>
      <c r="G86" s="42"/>
      <c r="H86" s="16">
        <f t="shared" si="1"/>
        <v>0</v>
      </c>
      <c r="I86" s="7" t="s">
        <v>9</v>
      </c>
      <c r="J86" s="9">
        <v>4664137.5999999996</v>
      </c>
      <c r="K86" s="7" t="s">
        <v>10</v>
      </c>
    </row>
    <row r="87" spans="1:12" x14ac:dyDescent="0.25">
      <c r="A87" s="6">
        <v>42373</v>
      </c>
      <c r="B87" s="6">
        <v>42395</v>
      </c>
      <c r="C87" s="7">
        <v>550203</v>
      </c>
      <c r="D87" s="45" t="s">
        <v>11</v>
      </c>
      <c r="E87" s="64" t="s">
        <v>320</v>
      </c>
      <c r="F87" s="51">
        <v>443839.15</v>
      </c>
      <c r="G87" s="42"/>
      <c r="H87" s="16">
        <f t="shared" si="1"/>
        <v>0</v>
      </c>
      <c r="I87" s="7" t="s">
        <v>9</v>
      </c>
      <c r="J87" s="9">
        <v>4220298.45</v>
      </c>
      <c r="K87" s="7" t="s">
        <v>10</v>
      </c>
    </row>
    <row r="88" spans="1:12" x14ac:dyDescent="0.25">
      <c r="A88" s="6">
        <v>42373</v>
      </c>
      <c r="B88" s="6">
        <v>42395</v>
      </c>
      <c r="C88" s="7">
        <v>550203</v>
      </c>
      <c r="D88" s="45" t="s">
        <v>11</v>
      </c>
      <c r="E88" s="64" t="s">
        <v>320</v>
      </c>
      <c r="F88" s="51">
        <v>553097.64</v>
      </c>
      <c r="G88" s="42"/>
      <c r="H88" s="16">
        <f t="shared" si="1"/>
        <v>0</v>
      </c>
      <c r="I88" s="7" t="s">
        <v>9</v>
      </c>
      <c r="J88" s="9">
        <v>3667200.81</v>
      </c>
      <c r="K88" s="7" t="s">
        <v>10</v>
      </c>
    </row>
    <row r="89" spans="1:12" x14ac:dyDescent="0.25">
      <c r="A89" s="6">
        <v>42373</v>
      </c>
      <c r="B89" s="6">
        <v>42395</v>
      </c>
      <c r="C89" s="7">
        <v>550203</v>
      </c>
      <c r="D89" s="45" t="s">
        <v>11</v>
      </c>
      <c r="E89" s="64" t="s">
        <v>320</v>
      </c>
      <c r="F89" s="51">
        <v>1390709.05</v>
      </c>
      <c r="G89" s="42"/>
      <c r="H89" s="16">
        <f t="shared" si="1"/>
        <v>0</v>
      </c>
      <c r="I89" s="7" t="s">
        <v>9</v>
      </c>
      <c r="J89" s="9">
        <v>2276491.7599999998</v>
      </c>
      <c r="K89" s="7" t="s">
        <v>10</v>
      </c>
    </row>
    <row r="90" spans="1:12" x14ac:dyDescent="0.25">
      <c r="A90" s="6">
        <v>42373</v>
      </c>
      <c r="B90" s="6">
        <v>42395</v>
      </c>
      <c r="C90" s="7">
        <v>550203</v>
      </c>
      <c r="D90" s="45" t="s">
        <v>11</v>
      </c>
      <c r="E90" s="64" t="s">
        <v>320</v>
      </c>
      <c r="F90" s="51">
        <v>2070057.08</v>
      </c>
      <c r="G90" s="42"/>
      <c r="H90" s="16">
        <f t="shared" si="1"/>
        <v>0</v>
      </c>
      <c r="I90" s="7" t="s">
        <v>9</v>
      </c>
      <c r="J90" s="9">
        <v>206434.68</v>
      </c>
      <c r="K90" s="7" t="s">
        <v>10</v>
      </c>
    </row>
    <row r="91" spans="1:12" x14ac:dyDescent="0.25">
      <c r="A91" s="6">
        <v>42373</v>
      </c>
      <c r="B91" s="6">
        <v>42395</v>
      </c>
      <c r="C91" s="7">
        <v>550203</v>
      </c>
      <c r="D91" s="46" t="s">
        <v>12</v>
      </c>
      <c r="E91" s="102" t="s">
        <v>318</v>
      </c>
      <c r="F91" s="103" t="s">
        <v>54</v>
      </c>
      <c r="G91" s="104">
        <v>2034308.36</v>
      </c>
      <c r="H91" s="107">
        <f>G91-F213</f>
        <v>0</v>
      </c>
      <c r="I91" s="7" t="s">
        <v>10</v>
      </c>
      <c r="J91" s="9">
        <v>2240743.04</v>
      </c>
      <c r="K91" s="7" t="s">
        <v>10</v>
      </c>
    </row>
    <row r="92" spans="1:12" x14ac:dyDescent="0.25">
      <c r="A92" s="6">
        <v>42373</v>
      </c>
      <c r="B92" s="6">
        <v>42395</v>
      </c>
      <c r="C92" s="7">
        <v>550203</v>
      </c>
      <c r="D92" s="46" t="s">
        <v>13</v>
      </c>
      <c r="E92" s="102" t="s">
        <v>319</v>
      </c>
      <c r="F92" s="103" t="s">
        <v>54</v>
      </c>
      <c r="G92" s="104">
        <v>1229852.8999999999</v>
      </c>
      <c r="H92" s="107">
        <f>G92-F5-F6-F7-F8-F9-F10-F11-F12-F13-F14-F15-F16-F17-F18-F19-F20-F21-F22-F23-F24-F25-F26-F27-F28-F29-F30-F31-F32-F33-F34-F35-F36-F37-F38-F39-F40-F41-F42-F43</f>
        <v>0</v>
      </c>
      <c r="I92" s="7" t="s">
        <v>10</v>
      </c>
      <c r="J92" s="9">
        <v>3470595.94</v>
      </c>
      <c r="K92" s="7" t="s">
        <v>10</v>
      </c>
    </row>
    <row r="93" spans="1:12" x14ac:dyDescent="0.25">
      <c r="A93" s="6">
        <v>42373</v>
      </c>
      <c r="B93" s="6">
        <v>42395</v>
      </c>
      <c r="C93" s="7">
        <v>550203</v>
      </c>
      <c r="D93" s="46" t="s">
        <v>14</v>
      </c>
      <c r="E93" s="98" t="s">
        <v>320</v>
      </c>
      <c r="F93" s="95" t="s">
        <v>54</v>
      </c>
      <c r="G93" s="96">
        <v>5320823.53</v>
      </c>
      <c r="H93" s="106">
        <f>G93-F44-F45-F46-F47-F48-F49-F50-F51-F52-F53-F54-F55-F56-F57-F58-F59-F60-F61-F62-F63-F64-F65-F66-F67-F68-F69-F70-F71-F72-F73-F74-F75-F76-F77-F78-F79-F80-F81-F82-F83-F84-F85-F86-F87-F88-F89-F90</f>
        <v>0</v>
      </c>
      <c r="I93" s="7" t="s">
        <v>10</v>
      </c>
      <c r="J93" s="9">
        <v>8791419.4700000007</v>
      </c>
      <c r="K93" s="7" t="s">
        <v>10</v>
      </c>
      <c r="L93" t="s">
        <v>355</v>
      </c>
    </row>
    <row r="94" spans="1:12" x14ac:dyDescent="0.25">
      <c r="A94" s="6">
        <v>42373</v>
      </c>
      <c r="B94" s="6">
        <v>42395</v>
      </c>
      <c r="C94" s="7">
        <v>550203</v>
      </c>
      <c r="D94" s="46" t="s">
        <v>15</v>
      </c>
      <c r="E94" s="98" t="s">
        <v>321</v>
      </c>
      <c r="F94" s="95" t="s">
        <v>54</v>
      </c>
      <c r="G94" s="96">
        <v>10577515.109999999</v>
      </c>
      <c r="H94" s="106">
        <f>G94-F212</f>
        <v>0</v>
      </c>
      <c r="I94" s="7" t="s">
        <v>10</v>
      </c>
      <c r="J94" s="9">
        <v>19368934.579999998</v>
      </c>
      <c r="K94" s="7" t="s">
        <v>10</v>
      </c>
    </row>
    <row r="95" spans="1:12" x14ac:dyDescent="0.25">
      <c r="A95" s="6">
        <v>42376</v>
      </c>
      <c r="B95" s="6">
        <v>42405</v>
      </c>
      <c r="C95" s="7">
        <v>550203</v>
      </c>
      <c r="D95" s="46" t="s">
        <v>16</v>
      </c>
      <c r="E95" s="58" t="s">
        <v>322</v>
      </c>
      <c r="F95" s="95">
        <v>8218.52</v>
      </c>
      <c r="G95" s="8"/>
      <c r="H95" s="16">
        <f t="shared" si="1"/>
        <v>0</v>
      </c>
      <c r="I95" s="7" t="s">
        <v>9</v>
      </c>
      <c r="J95" s="9">
        <v>19360716.059999999</v>
      </c>
      <c r="K95" s="7" t="s">
        <v>10</v>
      </c>
    </row>
    <row r="96" spans="1:12" x14ac:dyDescent="0.25">
      <c r="A96" s="6">
        <v>42376</v>
      </c>
      <c r="B96" s="6">
        <v>42405</v>
      </c>
      <c r="C96" s="7">
        <v>550203</v>
      </c>
      <c r="D96" s="46" t="s">
        <v>17</v>
      </c>
      <c r="E96" s="94" t="s">
        <v>323</v>
      </c>
      <c r="F96" s="95" t="s">
        <v>54</v>
      </c>
      <c r="G96" s="96">
        <v>8218.52</v>
      </c>
      <c r="H96" s="106">
        <f>G96-F95</f>
        <v>0</v>
      </c>
      <c r="I96" s="7" t="s">
        <v>10</v>
      </c>
      <c r="J96" s="9">
        <v>19368934.579999998</v>
      </c>
      <c r="K96" s="7" t="s">
        <v>10</v>
      </c>
    </row>
    <row r="97" spans="1:13" x14ac:dyDescent="0.25">
      <c r="A97" s="6">
        <v>42376</v>
      </c>
      <c r="B97" s="6">
        <v>42405</v>
      </c>
      <c r="C97" s="7">
        <v>550203</v>
      </c>
      <c r="D97" s="46" t="s">
        <v>18</v>
      </c>
      <c r="E97" s="58" t="s">
        <v>324</v>
      </c>
      <c r="F97" s="113">
        <v>8218.52</v>
      </c>
      <c r="G97" s="8"/>
      <c r="H97" s="16">
        <f t="shared" si="1"/>
        <v>0</v>
      </c>
      <c r="I97" s="7" t="s">
        <v>9</v>
      </c>
      <c r="J97" s="9">
        <v>19360716.059999999</v>
      </c>
      <c r="K97" s="7" t="s">
        <v>10</v>
      </c>
    </row>
    <row r="98" spans="1:13" x14ac:dyDescent="0.25">
      <c r="A98" s="6">
        <v>42395</v>
      </c>
      <c r="B98" s="6">
        <v>42395</v>
      </c>
      <c r="C98" s="7">
        <v>550203</v>
      </c>
      <c r="D98" s="46" t="s">
        <v>19</v>
      </c>
      <c r="E98" s="112" t="s">
        <v>325</v>
      </c>
      <c r="F98" s="113" t="s">
        <v>54</v>
      </c>
      <c r="G98" s="114">
        <v>2034308.36</v>
      </c>
      <c r="H98" s="105">
        <f>G98-F99</f>
        <v>0</v>
      </c>
      <c r="I98" s="7" t="s">
        <v>10</v>
      </c>
      <c r="J98" s="9">
        <v>21395024.420000002</v>
      </c>
      <c r="K98" s="7" t="s">
        <v>10</v>
      </c>
    </row>
    <row r="99" spans="1:13" x14ac:dyDescent="0.25">
      <c r="A99" s="6">
        <v>42395</v>
      </c>
      <c r="B99" s="6">
        <v>42395</v>
      </c>
      <c r="C99" s="7">
        <v>550203</v>
      </c>
      <c r="D99" s="46" t="s">
        <v>20</v>
      </c>
      <c r="E99" s="57" t="s">
        <v>325</v>
      </c>
      <c r="F99" s="101">
        <v>2034308.36</v>
      </c>
      <c r="G99" s="8"/>
      <c r="H99" s="16">
        <f t="shared" si="1"/>
        <v>0</v>
      </c>
      <c r="I99" s="7" t="s">
        <v>9</v>
      </c>
      <c r="J99" s="9">
        <v>19360716.059999999</v>
      </c>
      <c r="K99" s="7" t="s">
        <v>10</v>
      </c>
    </row>
    <row r="100" spans="1:13" x14ac:dyDescent="0.25">
      <c r="A100" s="6">
        <v>42396</v>
      </c>
      <c r="B100" s="6">
        <v>42424</v>
      </c>
      <c r="C100" s="7">
        <v>550203</v>
      </c>
      <c r="D100" s="46" t="s">
        <v>21</v>
      </c>
      <c r="E100" s="58" t="s">
        <v>326</v>
      </c>
      <c r="F100" s="95">
        <v>864795.5</v>
      </c>
      <c r="G100" s="8"/>
      <c r="H100" s="16">
        <f t="shared" si="1"/>
        <v>0</v>
      </c>
      <c r="I100" s="7" t="s">
        <v>9</v>
      </c>
      <c r="J100" s="9">
        <v>18495920.559999999</v>
      </c>
      <c r="K100" s="7" t="s">
        <v>10</v>
      </c>
    </row>
    <row r="101" spans="1:13" x14ac:dyDescent="0.25">
      <c r="A101" s="6">
        <v>42396</v>
      </c>
      <c r="B101" s="6">
        <v>42424</v>
      </c>
      <c r="C101" s="7">
        <v>550203</v>
      </c>
      <c r="D101" s="46" t="s">
        <v>22</v>
      </c>
      <c r="E101" s="58" t="s">
        <v>327</v>
      </c>
      <c r="F101" s="103">
        <v>69753.070000000007</v>
      </c>
      <c r="G101" s="8"/>
      <c r="H101" s="16">
        <f t="shared" si="1"/>
        <v>0</v>
      </c>
      <c r="I101" s="7" t="s">
        <v>9</v>
      </c>
      <c r="J101" s="9">
        <v>18426167.489999998</v>
      </c>
      <c r="K101" s="7" t="s">
        <v>10</v>
      </c>
    </row>
    <row r="102" spans="1:13" x14ac:dyDescent="0.25">
      <c r="A102" s="6">
        <v>42396</v>
      </c>
      <c r="B102" s="6">
        <v>42397</v>
      </c>
      <c r="C102" s="7">
        <v>550203</v>
      </c>
      <c r="D102" s="47" t="s">
        <v>23</v>
      </c>
      <c r="E102" s="59" t="s">
        <v>329</v>
      </c>
      <c r="F102" s="53">
        <v>17.600000000000001</v>
      </c>
      <c r="G102" s="8"/>
      <c r="H102" s="16">
        <f t="shared" si="1"/>
        <v>0</v>
      </c>
      <c r="I102" s="7" t="s">
        <v>9</v>
      </c>
      <c r="J102" s="9">
        <v>18426149.890000001</v>
      </c>
      <c r="K102" s="7" t="s">
        <v>10</v>
      </c>
      <c r="L102" t="s">
        <v>314</v>
      </c>
      <c r="M102" s="22">
        <f>SUM(F102:F148)</f>
        <v>5489150.9199999999</v>
      </c>
    </row>
    <row r="103" spans="1:13" x14ac:dyDescent="0.25">
      <c r="A103" s="6">
        <v>42396</v>
      </c>
      <c r="B103" s="6">
        <v>42397</v>
      </c>
      <c r="C103" s="7">
        <v>550203</v>
      </c>
      <c r="D103" s="47" t="s">
        <v>23</v>
      </c>
      <c r="E103" s="59" t="s">
        <v>329</v>
      </c>
      <c r="F103" s="53">
        <v>20.350000000000001</v>
      </c>
      <c r="G103" s="8"/>
      <c r="H103" s="16">
        <f t="shared" si="1"/>
        <v>0</v>
      </c>
      <c r="I103" s="7" t="s">
        <v>9</v>
      </c>
      <c r="J103" s="9">
        <v>18426129.539999999</v>
      </c>
      <c r="K103" s="7" t="s">
        <v>10</v>
      </c>
    </row>
    <row r="104" spans="1:13" x14ac:dyDescent="0.25">
      <c r="A104" s="6">
        <v>42396</v>
      </c>
      <c r="B104" s="6">
        <v>42397</v>
      </c>
      <c r="C104" s="7">
        <v>550203</v>
      </c>
      <c r="D104" s="47" t="s">
        <v>23</v>
      </c>
      <c r="E104" s="59" t="s">
        <v>329</v>
      </c>
      <c r="F104" s="53">
        <v>31.03</v>
      </c>
      <c r="G104" s="8"/>
      <c r="H104" s="16">
        <f t="shared" si="1"/>
        <v>0</v>
      </c>
      <c r="I104" s="7" t="s">
        <v>9</v>
      </c>
      <c r="J104" s="9">
        <v>18426098.510000002</v>
      </c>
      <c r="K104" s="7" t="s">
        <v>10</v>
      </c>
    </row>
    <row r="105" spans="1:13" x14ac:dyDescent="0.25">
      <c r="A105" s="6">
        <v>42396</v>
      </c>
      <c r="B105" s="6">
        <v>42397</v>
      </c>
      <c r="C105" s="7">
        <v>550203</v>
      </c>
      <c r="D105" s="47" t="s">
        <v>23</v>
      </c>
      <c r="E105" s="59" t="s">
        <v>329</v>
      </c>
      <c r="F105" s="53">
        <v>62.47</v>
      </c>
      <c r="G105" s="8"/>
      <c r="H105" s="16">
        <f t="shared" si="1"/>
        <v>0</v>
      </c>
      <c r="I105" s="7" t="s">
        <v>9</v>
      </c>
      <c r="J105" s="9">
        <v>18426036.039999999</v>
      </c>
      <c r="K105" s="7" t="s">
        <v>10</v>
      </c>
    </row>
    <row r="106" spans="1:13" x14ac:dyDescent="0.25">
      <c r="A106" s="6">
        <v>42396</v>
      </c>
      <c r="B106" s="6">
        <v>42397</v>
      </c>
      <c r="C106" s="7">
        <v>550203</v>
      </c>
      <c r="D106" s="47" t="s">
        <v>23</v>
      </c>
      <c r="E106" s="59" t="s">
        <v>329</v>
      </c>
      <c r="F106" s="53">
        <v>75</v>
      </c>
      <c r="G106" s="8"/>
      <c r="H106" s="16">
        <f t="shared" si="1"/>
        <v>0</v>
      </c>
      <c r="I106" s="7" t="s">
        <v>9</v>
      </c>
      <c r="J106" s="9">
        <v>18425961.039999999</v>
      </c>
      <c r="K106" s="7" t="s">
        <v>10</v>
      </c>
    </row>
    <row r="107" spans="1:13" x14ac:dyDescent="0.25">
      <c r="A107" s="6">
        <v>42396</v>
      </c>
      <c r="B107" s="6">
        <v>42397</v>
      </c>
      <c r="C107" s="7">
        <v>550203</v>
      </c>
      <c r="D107" s="47" t="s">
        <v>23</v>
      </c>
      <c r="E107" s="59" t="s">
        <v>329</v>
      </c>
      <c r="F107" s="53">
        <v>117.65</v>
      </c>
      <c r="G107" s="8"/>
      <c r="H107" s="16">
        <f t="shared" si="1"/>
        <v>0</v>
      </c>
      <c r="I107" s="7" t="s">
        <v>9</v>
      </c>
      <c r="J107" s="9">
        <v>18425843.390000001</v>
      </c>
      <c r="K107" s="7" t="s">
        <v>10</v>
      </c>
    </row>
    <row r="108" spans="1:13" x14ac:dyDescent="0.25">
      <c r="A108" s="6">
        <v>42396</v>
      </c>
      <c r="B108" s="6">
        <v>42397</v>
      </c>
      <c r="C108" s="7">
        <v>550203</v>
      </c>
      <c r="D108" s="47" t="s">
        <v>23</v>
      </c>
      <c r="E108" s="59" t="s">
        <v>329</v>
      </c>
      <c r="F108" s="53">
        <v>122.22</v>
      </c>
      <c r="G108" s="8"/>
      <c r="H108" s="16">
        <f t="shared" si="1"/>
        <v>0</v>
      </c>
      <c r="I108" s="7" t="s">
        <v>9</v>
      </c>
      <c r="J108" s="9">
        <v>18425721.170000002</v>
      </c>
      <c r="K108" s="7" t="s">
        <v>10</v>
      </c>
    </row>
    <row r="109" spans="1:13" x14ac:dyDescent="0.25">
      <c r="A109" s="6">
        <v>42396</v>
      </c>
      <c r="B109" s="6">
        <v>42397</v>
      </c>
      <c r="C109" s="7">
        <v>550203</v>
      </c>
      <c r="D109" s="47" t="s">
        <v>23</v>
      </c>
      <c r="E109" s="59" t="s">
        <v>329</v>
      </c>
      <c r="F109" s="53">
        <v>223.56</v>
      </c>
      <c r="G109" s="8"/>
      <c r="H109" s="16">
        <f t="shared" si="1"/>
        <v>0</v>
      </c>
      <c r="I109" s="7" t="s">
        <v>9</v>
      </c>
      <c r="J109" s="9">
        <v>18425497.609999999</v>
      </c>
      <c r="K109" s="7" t="s">
        <v>10</v>
      </c>
    </row>
    <row r="110" spans="1:13" x14ac:dyDescent="0.25">
      <c r="A110" s="6">
        <v>42396</v>
      </c>
      <c r="B110" s="6">
        <v>42397</v>
      </c>
      <c r="C110" s="7">
        <v>550203</v>
      </c>
      <c r="D110" s="47" t="s">
        <v>23</v>
      </c>
      <c r="E110" s="59" t="s">
        <v>329</v>
      </c>
      <c r="F110" s="53">
        <v>248</v>
      </c>
      <c r="G110" s="8"/>
      <c r="H110" s="16">
        <f t="shared" si="1"/>
        <v>0</v>
      </c>
      <c r="I110" s="7" t="s">
        <v>9</v>
      </c>
      <c r="J110" s="9">
        <v>18425249.609999999</v>
      </c>
      <c r="K110" s="7" t="s">
        <v>10</v>
      </c>
    </row>
    <row r="111" spans="1:13" x14ac:dyDescent="0.25">
      <c r="A111" s="6">
        <v>42396</v>
      </c>
      <c r="B111" s="6">
        <v>42397</v>
      </c>
      <c r="C111" s="7">
        <v>550203</v>
      </c>
      <c r="D111" s="47" t="s">
        <v>23</v>
      </c>
      <c r="E111" s="59" t="s">
        <v>329</v>
      </c>
      <c r="F111" s="53">
        <v>342.42</v>
      </c>
      <c r="G111" s="8"/>
      <c r="H111" s="16">
        <f t="shared" si="1"/>
        <v>0</v>
      </c>
      <c r="I111" s="7" t="s">
        <v>9</v>
      </c>
      <c r="J111" s="9">
        <v>18424907.190000001</v>
      </c>
      <c r="K111" s="7" t="s">
        <v>10</v>
      </c>
    </row>
    <row r="112" spans="1:13" x14ac:dyDescent="0.25">
      <c r="A112" s="6">
        <v>42396</v>
      </c>
      <c r="B112" s="6">
        <v>42397</v>
      </c>
      <c r="C112" s="7">
        <v>550203</v>
      </c>
      <c r="D112" s="47" t="s">
        <v>23</v>
      </c>
      <c r="E112" s="59" t="s">
        <v>329</v>
      </c>
      <c r="F112" s="53">
        <v>348.98</v>
      </c>
      <c r="G112" s="8"/>
      <c r="H112" s="16">
        <f t="shared" si="1"/>
        <v>0</v>
      </c>
      <c r="I112" s="7" t="s">
        <v>9</v>
      </c>
      <c r="J112" s="9">
        <v>18424558.210000001</v>
      </c>
      <c r="K112" s="7" t="s">
        <v>10</v>
      </c>
    </row>
    <row r="113" spans="1:11" x14ac:dyDescent="0.25">
      <c r="A113" s="6">
        <v>42396</v>
      </c>
      <c r="B113" s="6">
        <v>42397</v>
      </c>
      <c r="C113" s="7">
        <v>550203</v>
      </c>
      <c r="D113" s="47" t="s">
        <v>23</v>
      </c>
      <c r="E113" s="59" t="s">
        <v>329</v>
      </c>
      <c r="F113" s="53">
        <v>445.84</v>
      </c>
      <c r="G113" s="8"/>
      <c r="H113" s="16">
        <f t="shared" si="1"/>
        <v>0</v>
      </c>
      <c r="I113" s="7" t="s">
        <v>9</v>
      </c>
      <c r="J113" s="9">
        <v>18424112.370000001</v>
      </c>
      <c r="K113" s="7" t="s">
        <v>10</v>
      </c>
    </row>
    <row r="114" spans="1:11" x14ac:dyDescent="0.25">
      <c r="A114" s="6">
        <v>42396</v>
      </c>
      <c r="B114" s="6">
        <v>42397</v>
      </c>
      <c r="C114" s="7">
        <v>550203</v>
      </c>
      <c r="D114" s="47" t="s">
        <v>23</v>
      </c>
      <c r="E114" s="59" t="s">
        <v>329</v>
      </c>
      <c r="F114" s="53">
        <v>525.41</v>
      </c>
      <c r="G114" s="8"/>
      <c r="H114" s="16">
        <f t="shared" si="1"/>
        <v>0</v>
      </c>
      <c r="I114" s="7" t="s">
        <v>9</v>
      </c>
      <c r="J114" s="9">
        <v>18423586.960000001</v>
      </c>
      <c r="K114" s="7" t="s">
        <v>10</v>
      </c>
    </row>
    <row r="115" spans="1:11" x14ac:dyDescent="0.25">
      <c r="A115" s="6">
        <v>42396</v>
      </c>
      <c r="B115" s="6">
        <v>42397</v>
      </c>
      <c r="C115" s="7">
        <v>550203</v>
      </c>
      <c r="D115" s="47" t="s">
        <v>23</v>
      </c>
      <c r="E115" s="59" t="s">
        <v>329</v>
      </c>
      <c r="F115" s="53">
        <v>537.72</v>
      </c>
      <c r="G115" s="8"/>
      <c r="H115" s="16">
        <f t="shared" si="1"/>
        <v>0</v>
      </c>
      <c r="I115" s="7" t="s">
        <v>9</v>
      </c>
      <c r="J115" s="9">
        <v>18423049.239999998</v>
      </c>
      <c r="K115" s="7" t="s">
        <v>10</v>
      </c>
    </row>
    <row r="116" spans="1:11" x14ac:dyDescent="0.25">
      <c r="A116" s="6">
        <v>42396</v>
      </c>
      <c r="B116" s="6">
        <v>42397</v>
      </c>
      <c r="C116" s="7">
        <v>550203</v>
      </c>
      <c r="D116" s="47" t="s">
        <v>23</v>
      </c>
      <c r="E116" s="59" t="s">
        <v>329</v>
      </c>
      <c r="F116" s="53">
        <v>613.01</v>
      </c>
      <c r="G116" s="8"/>
      <c r="H116" s="16">
        <f t="shared" si="1"/>
        <v>0</v>
      </c>
      <c r="I116" s="7" t="s">
        <v>9</v>
      </c>
      <c r="J116" s="9">
        <v>18422436.23</v>
      </c>
      <c r="K116" s="7" t="s">
        <v>10</v>
      </c>
    </row>
    <row r="117" spans="1:11" x14ac:dyDescent="0.25">
      <c r="A117" s="6">
        <v>42396</v>
      </c>
      <c r="B117" s="6">
        <v>42397</v>
      </c>
      <c r="C117" s="7">
        <v>550203</v>
      </c>
      <c r="D117" s="47" t="s">
        <v>23</v>
      </c>
      <c r="E117" s="59" t="s">
        <v>329</v>
      </c>
      <c r="F117" s="53">
        <v>820.35</v>
      </c>
      <c r="G117" s="8"/>
      <c r="H117" s="16">
        <f t="shared" si="1"/>
        <v>0</v>
      </c>
      <c r="I117" s="7" t="s">
        <v>9</v>
      </c>
      <c r="J117" s="9">
        <v>18421615.879999999</v>
      </c>
      <c r="K117" s="7" t="s">
        <v>10</v>
      </c>
    </row>
    <row r="118" spans="1:11" x14ac:dyDescent="0.25">
      <c r="A118" s="6">
        <v>42396</v>
      </c>
      <c r="B118" s="6">
        <v>42397</v>
      </c>
      <c r="C118" s="7">
        <v>550203</v>
      </c>
      <c r="D118" s="47" t="s">
        <v>23</v>
      </c>
      <c r="E118" s="59" t="s">
        <v>329</v>
      </c>
      <c r="F118" s="53">
        <v>829.89</v>
      </c>
      <c r="G118" s="8"/>
      <c r="H118" s="16">
        <f t="shared" si="1"/>
        <v>0</v>
      </c>
      <c r="I118" s="7" t="s">
        <v>9</v>
      </c>
      <c r="J118" s="9">
        <v>18420785.989999998</v>
      </c>
      <c r="K118" s="7" t="s">
        <v>10</v>
      </c>
    </row>
    <row r="119" spans="1:11" x14ac:dyDescent="0.25">
      <c r="A119" s="6">
        <v>42396</v>
      </c>
      <c r="B119" s="6">
        <v>42397</v>
      </c>
      <c r="C119" s="7">
        <v>550203</v>
      </c>
      <c r="D119" s="47" t="s">
        <v>23</v>
      </c>
      <c r="E119" s="59" t="s">
        <v>329</v>
      </c>
      <c r="F119" s="53">
        <v>1448.16</v>
      </c>
      <c r="G119" s="8"/>
      <c r="H119" s="16">
        <f t="shared" si="1"/>
        <v>0</v>
      </c>
      <c r="I119" s="7" t="s">
        <v>9</v>
      </c>
      <c r="J119" s="9">
        <v>18419337.829999998</v>
      </c>
      <c r="K119" s="7" t="s">
        <v>10</v>
      </c>
    </row>
    <row r="120" spans="1:11" x14ac:dyDescent="0.25">
      <c r="A120" s="6">
        <v>42396</v>
      </c>
      <c r="B120" s="6">
        <v>42397</v>
      </c>
      <c r="C120" s="7">
        <v>550203</v>
      </c>
      <c r="D120" s="47" t="s">
        <v>23</v>
      </c>
      <c r="E120" s="59" t="s">
        <v>329</v>
      </c>
      <c r="F120" s="53">
        <v>2197.04</v>
      </c>
      <c r="G120" s="8"/>
      <c r="H120" s="16">
        <f t="shared" si="1"/>
        <v>0</v>
      </c>
      <c r="I120" s="7" t="s">
        <v>9</v>
      </c>
      <c r="J120" s="9">
        <v>18417140.789999999</v>
      </c>
      <c r="K120" s="7" t="s">
        <v>10</v>
      </c>
    </row>
    <row r="121" spans="1:11" x14ac:dyDescent="0.25">
      <c r="A121" s="6">
        <v>42396</v>
      </c>
      <c r="B121" s="6">
        <v>42397</v>
      </c>
      <c r="C121" s="7">
        <v>550203</v>
      </c>
      <c r="D121" s="47" t="s">
        <v>23</v>
      </c>
      <c r="E121" s="59" t="s">
        <v>329</v>
      </c>
      <c r="F121" s="53">
        <v>2452.23</v>
      </c>
      <c r="G121" s="8"/>
      <c r="H121" s="16">
        <f t="shared" si="1"/>
        <v>0</v>
      </c>
      <c r="I121" s="7" t="s">
        <v>9</v>
      </c>
      <c r="J121" s="9">
        <v>18414688.559999999</v>
      </c>
      <c r="K121" s="7" t="s">
        <v>10</v>
      </c>
    </row>
    <row r="122" spans="1:11" x14ac:dyDescent="0.25">
      <c r="A122" s="6">
        <v>42396</v>
      </c>
      <c r="B122" s="6">
        <v>42397</v>
      </c>
      <c r="C122" s="7">
        <v>550203</v>
      </c>
      <c r="D122" s="47" t="s">
        <v>23</v>
      </c>
      <c r="E122" s="59" t="s">
        <v>329</v>
      </c>
      <c r="F122" s="53">
        <v>2677.74</v>
      </c>
      <c r="G122" s="8"/>
      <c r="H122" s="16">
        <f t="shared" si="1"/>
        <v>0</v>
      </c>
      <c r="I122" s="7" t="s">
        <v>9</v>
      </c>
      <c r="J122" s="9">
        <v>18412010.82</v>
      </c>
      <c r="K122" s="7" t="s">
        <v>10</v>
      </c>
    </row>
    <row r="123" spans="1:11" x14ac:dyDescent="0.25">
      <c r="A123" s="6">
        <v>42396</v>
      </c>
      <c r="B123" s="6">
        <v>42397</v>
      </c>
      <c r="C123" s="7">
        <v>550203</v>
      </c>
      <c r="D123" s="47" t="s">
        <v>23</v>
      </c>
      <c r="E123" s="59" t="s">
        <v>329</v>
      </c>
      <c r="F123" s="53">
        <v>2763.04</v>
      </c>
      <c r="G123" s="8"/>
      <c r="H123" s="16">
        <f t="shared" si="1"/>
        <v>0</v>
      </c>
      <c r="I123" s="7" t="s">
        <v>9</v>
      </c>
      <c r="J123" s="9">
        <v>18409247.780000001</v>
      </c>
      <c r="K123" s="7" t="s">
        <v>10</v>
      </c>
    </row>
    <row r="124" spans="1:11" x14ac:dyDescent="0.25">
      <c r="A124" s="6">
        <v>42396</v>
      </c>
      <c r="B124" s="6">
        <v>42397</v>
      </c>
      <c r="C124" s="7">
        <v>550203</v>
      </c>
      <c r="D124" s="47" t="s">
        <v>23</v>
      </c>
      <c r="E124" s="59" t="s">
        <v>329</v>
      </c>
      <c r="F124" s="53">
        <v>3182.76</v>
      </c>
      <c r="G124" s="8"/>
      <c r="H124" s="16">
        <f t="shared" si="1"/>
        <v>0</v>
      </c>
      <c r="I124" s="7" t="s">
        <v>9</v>
      </c>
      <c r="J124" s="9">
        <v>18406065.02</v>
      </c>
      <c r="K124" s="7" t="s">
        <v>10</v>
      </c>
    </row>
    <row r="125" spans="1:11" x14ac:dyDescent="0.25">
      <c r="A125" s="6">
        <v>42396</v>
      </c>
      <c r="B125" s="6">
        <v>42397</v>
      </c>
      <c r="C125" s="7">
        <v>550203</v>
      </c>
      <c r="D125" s="47" t="s">
        <v>23</v>
      </c>
      <c r="E125" s="59" t="s">
        <v>329</v>
      </c>
      <c r="F125" s="53">
        <v>5145.66</v>
      </c>
      <c r="G125" s="8"/>
      <c r="H125" s="16">
        <f t="shared" si="1"/>
        <v>0</v>
      </c>
      <c r="I125" s="7" t="s">
        <v>9</v>
      </c>
      <c r="J125" s="9">
        <v>18400919.359999999</v>
      </c>
      <c r="K125" s="7" t="s">
        <v>10</v>
      </c>
    </row>
    <row r="126" spans="1:11" x14ac:dyDescent="0.25">
      <c r="A126" s="6">
        <v>42396</v>
      </c>
      <c r="B126" s="6">
        <v>42397</v>
      </c>
      <c r="C126" s="7">
        <v>550203</v>
      </c>
      <c r="D126" s="47" t="s">
        <v>23</v>
      </c>
      <c r="E126" s="59" t="s">
        <v>329</v>
      </c>
      <c r="F126" s="53">
        <v>5757.46</v>
      </c>
      <c r="G126" s="8"/>
      <c r="H126" s="16">
        <f t="shared" si="1"/>
        <v>0</v>
      </c>
      <c r="I126" s="7" t="s">
        <v>9</v>
      </c>
      <c r="J126" s="9">
        <v>18395161.899999999</v>
      </c>
      <c r="K126" s="7" t="s">
        <v>10</v>
      </c>
    </row>
    <row r="127" spans="1:11" x14ac:dyDescent="0.25">
      <c r="A127" s="6">
        <v>42396</v>
      </c>
      <c r="B127" s="6">
        <v>42397</v>
      </c>
      <c r="C127" s="7">
        <v>550203</v>
      </c>
      <c r="D127" s="47" t="s">
        <v>23</v>
      </c>
      <c r="E127" s="59" t="s">
        <v>329</v>
      </c>
      <c r="F127" s="53">
        <v>6134.18</v>
      </c>
      <c r="G127" s="8"/>
      <c r="H127" s="16">
        <f t="shared" si="1"/>
        <v>0</v>
      </c>
      <c r="I127" s="7" t="s">
        <v>9</v>
      </c>
      <c r="J127" s="9">
        <v>18389027.719999999</v>
      </c>
      <c r="K127" s="7" t="s">
        <v>10</v>
      </c>
    </row>
    <row r="128" spans="1:11" x14ac:dyDescent="0.25">
      <c r="A128" s="6">
        <v>42396</v>
      </c>
      <c r="B128" s="6">
        <v>42397</v>
      </c>
      <c r="C128" s="7">
        <v>550203</v>
      </c>
      <c r="D128" s="47" t="s">
        <v>23</v>
      </c>
      <c r="E128" s="59" t="s">
        <v>329</v>
      </c>
      <c r="F128" s="53">
        <v>6727.51</v>
      </c>
      <c r="G128" s="8"/>
      <c r="H128" s="16">
        <f t="shared" si="1"/>
        <v>0</v>
      </c>
      <c r="I128" s="7" t="s">
        <v>9</v>
      </c>
      <c r="J128" s="9">
        <v>18382300.210000001</v>
      </c>
      <c r="K128" s="7" t="s">
        <v>10</v>
      </c>
    </row>
    <row r="129" spans="1:11" x14ac:dyDescent="0.25">
      <c r="A129" s="6">
        <v>42396</v>
      </c>
      <c r="B129" s="6">
        <v>42397</v>
      </c>
      <c r="C129" s="7">
        <v>550203</v>
      </c>
      <c r="D129" s="47" t="s">
        <v>23</v>
      </c>
      <c r="E129" s="59" t="s">
        <v>329</v>
      </c>
      <c r="F129" s="53">
        <v>7898.64</v>
      </c>
      <c r="G129" s="8"/>
      <c r="H129" s="16">
        <f t="shared" si="1"/>
        <v>0</v>
      </c>
      <c r="I129" s="7" t="s">
        <v>9</v>
      </c>
      <c r="J129" s="9">
        <v>18374401.57</v>
      </c>
      <c r="K129" s="7" t="s">
        <v>10</v>
      </c>
    </row>
    <row r="130" spans="1:11" x14ac:dyDescent="0.25">
      <c r="A130" s="6">
        <v>42396</v>
      </c>
      <c r="B130" s="6">
        <v>42397</v>
      </c>
      <c r="C130" s="7">
        <v>550203</v>
      </c>
      <c r="D130" s="47" t="s">
        <v>23</v>
      </c>
      <c r="E130" s="59" t="s">
        <v>329</v>
      </c>
      <c r="F130" s="53">
        <v>10600</v>
      </c>
      <c r="G130" s="8"/>
      <c r="H130" s="16">
        <f t="shared" si="1"/>
        <v>0</v>
      </c>
      <c r="I130" s="7" t="s">
        <v>9</v>
      </c>
      <c r="J130" s="9">
        <v>18363801.57</v>
      </c>
      <c r="K130" s="7" t="s">
        <v>10</v>
      </c>
    </row>
    <row r="131" spans="1:11" x14ac:dyDescent="0.25">
      <c r="A131" s="6">
        <v>42396</v>
      </c>
      <c r="B131" s="6">
        <v>42397</v>
      </c>
      <c r="C131" s="7">
        <v>550203</v>
      </c>
      <c r="D131" s="47" t="s">
        <v>23</v>
      </c>
      <c r="E131" s="59" t="s">
        <v>329</v>
      </c>
      <c r="F131" s="53">
        <v>11938.39</v>
      </c>
      <c r="G131" s="8"/>
      <c r="H131" s="16">
        <f t="shared" si="1"/>
        <v>0</v>
      </c>
      <c r="I131" s="7" t="s">
        <v>9</v>
      </c>
      <c r="J131" s="9">
        <v>18351863.18</v>
      </c>
      <c r="K131" s="7" t="s">
        <v>10</v>
      </c>
    </row>
    <row r="132" spans="1:11" x14ac:dyDescent="0.25">
      <c r="A132" s="6">
        <v>42396</v>
      </c>
      <c r="B132" s="6">
        <v>42397</v>
      </c>
      <c r="C132" s="7">
        <v>550203</v>
      </c>
      <c r="D132" s="47" t="s">
        <v>23</v>
      </c>
      <c r="E132" s="59" t="s">
        <v>329</v>
      </c>
      <c r="F132" s="53">
        <v>16434.27</v>
      </c>
      <c r="G132" s="8"/>
      <c r="H132" s="16">
        <f t="shared" si="1"/>
        <v>0</v>
      </c>
      <c r="I132" s="7" t="s">
        <v>9</v>
      </c>
      <c r="J132" s="9">
        <v>18335428.91</v>
      </c>
      <c r="K132" s="7" t="s">
        <v>10</v>
      </c>
    </row>
    <row r="133" spans="1:11" x14ac:dyDescent="0.25">
      <c r="A133" s="6">
        <v>42396</v>
      </c>
      <c r="B133" s="6">
        <v>42397</v>
      </c>
      <c r="C133" s="7">
        <v>550203</v>
      </c>
      <c r="D133" s="47" t="s">
        <v>23</v>
      </c>
      <c r="E133" s="59" t="s">
        <v>329</v>
      </c>
      <c r="F133" s="53">
        <v>18280.55</v>
      </c>
      <c r="G133" s="8"/>
      <c r="H133" s="16">
        <f t="shared" ref="H133:H196" si="2">G133</f>
        <v>0</v>
      </c>
      <c r="I133" s="7" t="s">
        <v>9</v>
      </c>
      <c r="J133" s="9">
        <v>18317148.359999999</v>
      </c>
      <c r="K133" s="7" t="s">
        <v>10</v>
      </c>
    </row>
    <row r="134" spans="1:11" x14ac:dyDescent="0.25">
      <c r="A134" s="6">
        <v>42396</v>
      </c>
      <c r="B134" s="6">
        <v>42397</v>
      </c>
      <c r="C134" s="7">
        <v>550203</v>
      </c>
      <c r="D134" s="47" t="s">
        <v>23</v>
      </c>
      <c r="E134" s="59" t="s">
        <v>329</v>
      </c>
      <c r="F134" s="53">
        <v>19016.63</v>
      </c>
      <c r="G134" s="8"/>
      <c r="H134" s="16">
        <f t="shared" si="2"/>
        <v>0</v>
      </c>
      <c r="I134" s="7" t="s">
        <v>9</v>
      </c>
      <c r="J134" s="9">
        <v>18298131.73</v>
      </c>
      <c r="K134" s="7" t="s">
        <v>10</v>
      </c>
    </row>
    <row r="135" spans="1:11" x14ac:dyDescent="0.25">
      <c r="A135" s="6">
        <v>42396</v>
      </c>
      <c r="B135" s="6">
        <v>42397</v>
      </c>
      <c r="C135" s="7">
        <v>550203</v>
      </c>
      <c r="D135" s="47" t="s">
        <v>23</v>
      </c>
      <c r="E135" s="59" t="s">
        <v>329</v>
      </c>
      <c r="F135" s="53">
        <v>23746.15</v>
      </c>
      <c r="G135" s="8"/>
      <c r="H135" s="16">
        <f t="shared" si="2"/>
        <v>0</v>
      </c>
      <c r="I135" s="7" t="s">
        <v>9</v>
      </c>
      <c r="J135" s="9">
        <v>18274385.579999998</v>
      </c>
      <c r="K135" s="7" t="s">
        <v>10</v>
      </c>
    </row>
    <row r="136" spans="1:11" x14ac:dyDescent="0.25">
      <c r="A136" s="6">
        <v>42396</v>
      </c>
      <c r="B136" s="6">
        <v>42397</v>
      </c>
      <c r="C136" s="7">
        <v>550203</v>
      </c>
      <c r="D136" s="47" t="s">
        <v>23</v>
      </c>
      <c r="E136" s="59" t="s">
        <v>329</v>
      </c>
      <c r="F136" s="53">
        <v>25018.85</v>
      </c>
      <c r="G136" s="8"/>
      <c r="H136" s="16">
        <f t="shared" si="2"/>
        <v>0</v>
      </c>
      <c r="I136" s="7" t="s">
        <v>9</v>
      </c>
      <c r="J136" s="9">
        <v>18249366.73</v>
      </c>
      <c r="K136" s="7" t="s">
        <v>10</v>
      </c>
    </row>
    <row r="137" spans="1:11" x14ac:dyDescent="0.25">
      <c r="A137" s="6">
        <v>42396</v>
      </c>
      <c r="B137" s="6">
        <v>42397</v>
      </c>
      <c r="C137" s="7">
        <v>550203</v>
      </c>
      <c r="D137" s="47" t="s">
        <v>23</v>
      </c>
      <c r="E137" s="59" t="s">
        <v>329</v>
      </c>
      <c r="F137" s="53">
        <v>39026.39</v>
      </c>
      <c r="G137" s="8"/>
      <c r="H137" s="16">
        <f t="shared" si="2"/>
        <v>0</v>
      </c>
      <c r="I137" s="7" t="s">
        <v>9</v>
      </c>
      <c r="J137" s="9">
        <v>18210340.34</v>
      </c>
      <c r="K137" s="7" t="s">
        <v>10</v>
      </c>
    </row>
    <row r="138" spans="1:11" x14ac:dyDescent="0.25">
      <c r="A138" s="6">
        <v>42396</v>
      </c>
      <c r="B138" s="6">
        <v>42397</v>
      </c>
      <c r="C138" s="7">
        <v>550203</v>
      </c>
      <c r="D138" s="47" t="s">
        <v>23</v>
      </c>
      <c r="E138" s="59" t="s">
        <v>329</v>
      </c>
      <c r="F138" s="53">
        <v>45709.55</v>
      </c>
      <c r="G138" s="8"/>
      <c r="H138" s="16">
        <f t="shared" si="2"/>
        <v>0</v>
      </c>
      <c r="I138" s="7" t="s">
        <v>9</v>
      </c>
      <c r="J138" s="9">
        <v>18164630.789999999</v>
      </c>
      <c r="K138" s="7" t="s">
        <v>10</v>
      </c>
    </row>
    <row r="139" spans="1:11" x14ac:dyDescent="0.25">
      <c r="A139" s="6">
        <v>42396</v>
      </c>
      <c r="B139" s="6">
        <v>42397</v>
      </c>
      <c r="C139" s="7">
        <v>550203</v>
      </c>
      <c r="D139" s="47" t="s">
        <v>23</v>
      </c>
      <c r="E139" s="59" t="s">
        <v>329</v>
      </c>
      <c r="F139" s="53">
        <v>49598.86</v>
      </c>
      <c r="G139" s="8"/>
      <c r="H139" s="16">
        <f t="shared" si="2"/>
        <v>0</v>
      </c>
      <c r="I139" s="7" t="s">
        <v>9</v>
      </c>
      <c r="J139" s="9">
        <v>18115031.93</v>
      </c>
      <c r="K139" s="7" t="s">
        <v>10</v>
      </c>
    </row>
    <row r="140" spans="1:11" x14ac:dyDescent="0.25">
      <c r="A140" s="6">
        <v>42396</v>
      </c>
      <c r="B140" s="6">
        <v>42397</v>
      </c>
      <c r="C140" s="7">
        <v>550203</v>
      </c>
      <c r="D140" s="47" t="s">
        <v>23</v>
      </c>
      <c r="E140" s="59" t="s">
        <v>329</v>
      </c>
      <c r="F140" s="53">
        <v>49697.13</v>
      </c>
      <c r="G140" s="8"/>
      <c r="H140" s="16">
        <f t="shared" si="2"/>
        <v>0</v>
      </c>
      <c r="I140" s="7" t="s">
        <v>9</v>
      </c>
      <c r="J140" s="9">
        <v>18065334.800000001</v>
      </c>
      <c r="K140" s="7" t="s">
        <v>10</v>
      </c>
    </row>
    <row r="141" spans="1:11" x14ac:dyDescent="0.25">
      <c r="A141" s="6">
        <v>42396</v>
      </c>
      <c r="B141" s="6">
        <v>42397</v>
      </c>
      <c r="C141" s="7">
        <v>550203</v>
      </c>
      <c r="D141" s="47" t="s">
        <v>23</v>
      </c>
      <c r="E141" s="59" t="s">
        <v>329</v>
      </c>
      <c r="F141" s="53">
        <v>56750.559999999998</v>
      </c>
      <c r="G141" s="8"/>
      <c r="H141" s="16">
        <f t="shared" si="2"/>
        <v>0</v>
      </c>
      <c r="I141" s="7" t="s">
        <v>9</v>
      </c>
      <c r="J141" s="9">
        <v>18008584.239999998</v>
      </c>
      <c r="K141" s="7" t="s">
        <v>10</v>
      </c>
    </row>
    <row r="142" spans="1:11" x14ac:dyDescent="0.25">
      <c r="A142" s="6">
        <v>42396</v>
      </c>
      <c r="B142" s="6">
        <v>42397</v>
      </c>
      <c r="C142" s="7">
        <v>550203</v>
      </c>
      <c r="D142" s="47" t="s">
        <v>23</v>
      </c>
      <c r="E142" s="59" t="s">
        <v>329</v>
      </c>
      <c r="F142" s="53">
        <v>114804.37</v>
      </c>
      <c r="G142" s="8"/>
      <c r="H142" s="16">
        <f t="shared" si="2"/>
        <v>0</v>
      </c>
      <c r="I142" s="7" t="s">
        <v>9</v>
      </c>
      <c r="J142" s="9">
        <v>17893779.870000001</v>
      </c>
      <c r="K142" s="7" t="s">
        <v>10</v>
      </c>
    </row>
    <row r="143" spans="1:11" x14ac:dyDescent="0.25">
      <c r="A143" s="6">
        <v>42396</v>
      </c>
      <c r="B143" s="6">
        <v>42397</v>
      </c>
      <c r="C143" s="7">
        <v>550203</v>
      </c>
      <c r="D143" s="47" t="s">
        <v>23</v>
      </c>
      <c r="E143" s="59" t="s">
        <v>329</v>
      </c>
      <c r="F143" s="53">
        <v>135645.74</v>
      </c>
      <c r="G143" s="8"/>
      <c r="H143" s="16">
        <f t="shared" si="2"/>
        <v>0</v>
      </c>
      <c r="I143" s="7" t="s">
        <v>9</v>
      </c>
      <c r="J143" s="9">
        <v>17758134.129999999</v>
      </c>
      <c r="K143" s="7" t="s">
        <v>10</v>
      </c>
    </row>
    <row r="144" spans="1:11" x14ac:dyDescent="0.25">
      <c r="A144" s="6">
        <v>42396</v>
      </c>
      <c r="B144" s="6">
        <v>42397</v>
      </c>
      <c r="C144" s="7">
        <v>550203</v>
      </c>
      <c r="D144" s="47" t="s">
        <v>23</v>
      </c>
      <c r="E144" s="59" t="s">
        <v>329</v>
      </c>
      <c r="F144" s="53">
        <v>195257.8</v>
      </c>
      <c r="G144" s="8"/>
      <c r="H144" s="16">
        <f t="shared" si="2"/>
        <v>0</v>
      </c>
      <c r="I144" s="7" t="s">
        <v>9</v>
      </c>
      <c r="J144" s="9">
        <v>17562876.329999998</v>
      </c>
      <c r="K144" s="7" t="s">
        <v>10</v>
      </c>
    </row>
    <row r="145" spans="1:13" x14ac:dyDescent="0.25">
      <c r="A145" s="6">
        <v>42396</v>
      </c>
      <c r="B145" s="6">
        <v>42397</v>
      </c>
      <c r="C145" s="7">
        <v>550203</v>
      </c>
      <c r="D145" s="47" t="s">
        <v>23</v>
      </c>
      <c r="E145" s="59" t="s">
        <v>329</v>
      </c>
      <c r="F145" s="53">
        <v>444858.9</v>
      </c>
      <c r="G145" s="8"/>
      <c r="H145" s="16">
        <f t="shared" si="2"/>
        <v>0</v>
      </c>
      <c r="I145" s="7" t="s">
        <v>9</v>
      </c>
      <c r="J145" s="9">
        <v>17118017.43</v>
      </c>
      <c r="K145" s="7" t="s">
        <v>10</v>
      </c>
    </row>
    <row r="146" spans="1:13" x14ac:dyDescent="0.25">
      <c r="A146" s="6">
        <v>42396</v>
      </c>
      <c r="B146" s="6">
        <v>42397</v>
      </c>
      <c r="C146" s="7">
        <v>550203</v>
      </c>
      <c r="D146" s="47" t="s">
        <v>23</v>
      </c>
      <c r="E146" s="59" t="s">
        <v>329</v>
      </c>
      <c r="F146" s="53">
        <v>572357.09</v>
      </c>
      <c r="G146" s="8"/>
      <c r="H146" s="16">
        <f t="shared" si="2"/>
        <v>0</v>
      </c>
      <c r="I146" s="7" t="s">
        <v>9</v>
      </c>
      <c r="J146" s="9">
        <v>16545660.34</v>
      </c>
      <c r="K146" s="7" t="s">
        <v>10</v>
      </c>
    </row>
    <row r="147" spans="1:13" x14ac:dyDescent="0.25">
      <c r="A147" s="6">
        <v>42396</v>
      </c>
      <c r="B147" s="6">
        <v>42397</v>
      </c>
      <c r="C147" s="7">
        <v>550203</v>
      </c>
      <c r="D147" s="47" t="s">
        <v>23</v>
      </c>
      <c r="E147" s="59" t="s">
        <v>329</v>
      </c>
      <c r="F147" s="53">
        <v>1391978.72</v>
      </c>
      <c r="G147" s="8"/>
      <c r="H147" s="16">
        <f t="shared" si="2"/>
        <v>0</v>
      </c>
      <c r="I147" s="7" t="s">
        <v>9</v>
      </c>
      <c r="J147" s="9">
        <v>15153681.619999999</v>
      </c>
      <c r="K147" s="7" t="s">
        <v>10</v>
      </c>
    </row>
    <row r="148" spans="1:13" x14ac:dyDescent="0.25">
      <c r="A148" s="6">
        <v>42396</v>
      </c>
      <c r="B148" s="6">
        <v>42397</v>
      </c>
      <c r="C148" s="7">
        <v>550203</v>
      </c>
      <c r="D148" s="47" t="s">
        <v>23</v>
      </c>
      <c r="E148" s="59" t="s">
        <v>329</v>
      </c>
      <c r="F148" s="53">
        <v>2216665.0499999998</v>
      </c>
      <c r="G148" s="8"/>
      <c r="H148" s="16">
        <f t="shared" si="2"/>
        <v>0</v>
      </c>
      <c r="I148" s="7" t="s">
        <v>9</v>
      </c>
      <c r="J148" s="9">
        <v>12937016.57</v>
      </c>
      <c r="K148" s="7" t="s">
        <v>10</v>
      </c>
    </row>
    <row r="149" spans="1:13" x14ac:dyDescent="0.25">
      <c r="A149" s="6">
        <v>42396</v>
      </c>
      <c r="B149" s="6">
        <v>42397</v>
      </c>
      <c r="C149" s="7">
        <v>550203</v>
      </c>
      <c r="D149" s="48" t="s">
        <v>24</v>
      </c>
      <c r="E149" s="60" t="s">
        <v>332</v>
      </c>
      <c r="F149" s="54">
        <v>6.5</v>
      </c>
      <c r="G149" s="8"/>
      <c r="H149" s="16">
        <f t="shared" si="2"/>
        <v>0</v>
      </c>
      <c r="I149" s="7" t="s">
        <v>9</v>
      </c>
      <c r="J149" s="9">
        <v>12937010.07</v>
      </c>
      <c r="K149" s="7" t="s">
        <v>10</v>
      </c>
      <c r="L149" t="s">
        <v>315</v>
      </c>
      <c r="M149" s="22">
        <f>SUM(F149:F187)</f>
        <v>1268927.43</v>
      </c>
    </row>
    <row r="150" spans="1:13" x14ac:dyDescent="0.25">
      <c r="A150" s="6">
        <v>42396</v>
      </c>
      <c r="B150" s="6">
        <v>42397</v>
      </c>
      <c r="C150" s="7">
        <v>550203</v>
      </c>
      <c r="D150" s="48" t="s">
        <v>24</v>
      </c>
      <c r="E150" s="60" t="s">
        <v>332</v>
      </c>
      <c r="F150" s="54">
        <v>19.66</v>
      </c>
      <c r="G150" s="8"/>
      <c r="H150" s="16">
        <f t="shared" si="2"/>
        <v>0</v>
      </c>
      <c r="I150" s="7" t="s">
        <v>9</v>
      </c>
      <c r="J150" s="9">
        <v>12936990.41</v>
      </c>
      <c r="K150" s="7" t="s">
        <v>10</v>
      </c>
    </row>
    <row r="151" spans="1:13" x14ac:dyDescent="0.25">
      <c r="A151" s="6">
        <v>42396</v>
      </c>
      <c r="B151" s="6">
        <v>42397</v>
      </c>
      <c r="C151" s="7">
        <v>550203</v>
      </c>
      <c r="D151" s="48" t="s">
        <v>24</v>
      </c>
      <c r="E151" s="60" t="s">
        <v>332</v>
      </c>
      <c r="F151" s="54">
        <v>20</v>
      </c>
      <c r="G151" s="8"/>
      <c r="H151" s="16">
        <f t="shared" si="2"/>
        <v>0</v>
      </c>
      <c r="I151" s="7" t="s">
        <v>9</v>
      </c>
      <c r="J151" s="9">
        <v>12936970.41</v>
      </c>
      <c r="K151" s="7" t="s">
        <v>10</v>
      </c>
    </row>
    <row r="152" spans="1:13" x14ac:dyDescent="0.25">
      <c r="A152" s="6">
        <v>42396</v>
      </c>
      <c r="B152" s="6">
        <v>42397</v>
      </c>
      <c r="C152" s="7">
        <v>550203</v>
      </c>
      <c r="D152" s="48" t="s">
        <v>24</v>
      </c>
      <c r="E152" s="60" t="s">
        <v>332</v>
      </c>
      <c r="F152" s="54">
        <v>24.83</v>
      </c>
      <c r="G152" s="8"/>
      <c r="H152" s="16">
        <f t="shared" si="2"/>
        <v>0</v>
      </c>
      <c r="I152" s="7" t="s">
        <v>9</v>
      </c>
      <c r="J152" s="9">
        <v>12936945.58</v>
      </c>
      <c r="K152" s="7" t="s">
        <v>10</v>
      </c>
    </row>
    <row r="153" spans="1:13" x14ac:dyDescent="0.25">
      <c r="A153" s="6">
        <v>42396</v>
      </c>
      <c r="B153" s="6">
        <v>42397</v>
      </c>
      <c r="C153" s="7">
        <v>550203</v>
      </c>
      <c r="D153" s="48" t="s">
        <v>24</v>
      </c>
      <c r="E153" s="60" t="s">
        <v>332</v>
      </c>
      <c r="F153" s="54">
        <v>45.83</v>
      </c>
      <c r="G153" s="8"/>
      <c r="H153" s="16">
        <f t="shared" si="2"/>
        <v>0</v>
      </c>
      <c r="I153" s="7" t="s">
        <v>9</v>
      </c>
      <c r="J153" s="9">
        <v>12936899.75</v>
      </c>
      <c r="K153" s="7" t="s">
        <v>10</v>
      </c>
    </row>
    <row r="154" spans="1:13" x14ac:dyDescent="0.25">
      <c r="A154" s="6">
        <v>42396</v>
      </c>
      <c r="B154" s="6">
        <v>42397</v>
      </c>
      <c r="C154" s="7">
        <v>550203</v>
      </c>
      <c r="D154" s="48" t="s">
        <v>24</v>
      </c>
      <c r="E154" s="60" t="s">
        <v>332</v>
      </c>
      <c r="F154" s="54">
        <v>48.88</v>
      </c>
      <c r="G154" s="8"/>
      <c r="H154" s="16">
        <f t="shared" si="2"/>
        <v>0</v>
      </c>
      <c r="I154" s="7" t="s">
        <v>9</v>
      </c>
      <c r="J154" s="9">
        <v>12936850.869999999</v>
      </c>
      <c r="K154" s="7" t="s">
        <v>10</v>
      </c>
    </row>
    <row r="155" spans="1:13" x14ac:dyDescent="0.25">
      <c r="A155" s="6">
        <v>42396</v>
      </c>
      <c r="B155" s="6">
        <v>42397</v>
      </c>
      <c r="C155" s="7">
        <v>550203</v>
      </c>
      <c r="D155" s="48" t="s">
        <v>24</v>
      </c>
      <c r="E155" s="60" t="s">
        <v>332</v>
      </c>
      <c r="F155" s="54">
        <v>66</v>
      </c>
      <c r="G155" s="8"/>
      <c r="H155" s="16">
        <f t="shared" si="2"/>
        <v>0</v>
      </c>
      <c r="I155" s="7" t="s">
        <v>9</v>
      </c>
      <c r="J155" s="9">
        <v>12936784.869999999</v>
      </c>
      <c r="K155" s="7" t="s">
        <v>10</v>
      </c>
    </row>
    <row r="156" spans="1:13" x14ac:dyDescent="0.25">
      <c r="A156" s="6">
        <v>42396</v>
      </c>
      <c r="B156" s="6">
        <v>42397</v>
      </c>
      <c r="C156" s="7">
        <v>550203</v>
      </c>
      <c r="D156" s="48" t="s">
        <v>24</v>
      </c>
      <c r="E156" s="60" t="s">
        <v>332</v>
      </c>
      <c r="F156" s="54">
        <v>75.510000000000005</v>
      </c>
      <c r="G156" s="8"/>
      <c r="H156" s="16">
        <f t="shared" si="2"/>
        <v>0</v>
      </c>
      <c r="I156" s="7" t="s">
        <v>9</v>
      </c>
      <c r="J156" s="9">
        <v>12936709.359999999</v>
      </c>
      <c r="K156" s="7" t="s">
        <v>10</v>
      </c>
    </row>
    <row r="157" spans="1:13" x14ac:dyDescent="0.25">
      <c r="A157" s="6">
        <v>42396</v>
      </c>
      <c r="B157" s="6">
        <v>42397</v>
      </c>
      <c r="C157" s="7">
        <v>550203</v>
      </c>
      <c r="D157" s="48" t="s">
        <v>24</v>
      </c>
      <c r="E157" s="60" t="s">
        <v>332</v>
      </c>
      <c r="F157" s="54">
        <v>77.56</v>
      </c>
      <c r="G157" s="8"/>
      <c r="H157" s="16">
        <f t="shared" si="2"/>
        <v>0</v>
      </c>
      <c r="I157" s="7" t="s">
        <v>9</v>
      </c>
      <c r="J157" s="9">
        <v>12936631.800000001</v>
      </c>
      <c r="K157" s="7" t="s">
        <v>10</v>
      </c>
    </row>
    <row r="158" spans="1:13" x14ac:dyDescent="0.25">
      <c r="A158" s="6">
        <v>42396</v>
      </c>
      <c r="B158" s="6">
        <v>42397</v>
      </c>
      <c r="C158" s="7">
        <v>550203</v>
      </c>
      <c r="D158" s="48" t="s">
        <v>24</v>
      </c>
      <c r="E158" s="60" t="s">
        <v>332</v>
      </c>
      <c r="F158" s="54">
        <v>86.05</v>
      </c>
      <c r="G158" s="8"/>
      <c r="H158" s="16">
        <f t="shared" si="2"/>
        <v>0</v>
      </c>
      <c r="I158" s="7" t="s">
        <v>9</v>
      </c>
      <c r="J158" s="9">
        <v>12936545.75</v>
      </c>
      <c r="K158" s="7" t="s">
        <v>10</v>
      </c>
    </row>
    <row r="159" spans="1:13" x14ac:dyDescent="0.25">
      <c r="A159" s="6">
        <v>42396</v>
      </c>
      <c r="B159" s="6">
        <v>42397</v>
      </c>
      <c r="C159" s="7">
        <v>550203</v>
      </c>
      <c r="D159" s="48" t="s">
        <v>24</v>
      </c>
      <c r="E159" s="60" t="s">
        <v>332</v>
      </c>
      <c r="F159" s="54">
        <v>107.33</v>
      </c>
      <c r="G159" s="8"/>
      <c r="H159" s="16">
        <f t="shared" si="2"/>
        <v>0</v>
      </c>
      <c r="I159" s="7" t="s">
        <v>9</v>
      </c>
      <c r="J159" s="9">
        <v>12936438.42</v>
      </c>
      <c r="K159" s="7" t="s">
        <v>10</v>
      </c>
    </row>
    <row r="160" spans="1:13" x14ac:dyDescent="0.25">
      <c r="A160" s="6">
        <v>42396</v>
      </c>
      <c r="B160" s="6">
        <v>42397</v>
      </c>
      <c r="C160" s="7">
        <v>550203</v>
      </c>
      <c r="D160" s="48" t="s">
        <v>24</v>
      </c>
      <c r="E160" s="60" t="s">
        <v>332</v>
      </c>
      <c r="F160" s="54">
        <v>130.09</v>
      </c>
      <c r="G160" s="8"/>
      <c r="H160" s="16">
        <f t="shared" si="2"/>
        <v>0</v>
      </c>
      <c r="I160" s="7" t="s">
        <v>9</v>
      </c>
      <c r="J160" s="9">
        <v>12936308.33</v>
      </c>
      <c r="K160" s="7" t="s">
        <v>10</v>
      </c>
    </row>
    <row r="161" spans="1:11" x14ac:dyDescent="0.25">
      <c r="A161" s="6">
        <v>42396</v>
      </c>
      <c r="B161" s="6">
        <v>42397</v>
      </c>
      <c r="C161" s="7">
        <v>550203</v>
      </c>
      <c r="D161" s="48" t="s">
        <v>24</v>
      </c>
      <c r="E161" s="60" t="s">
        <v>332</v>
      </c>
      <c r="F161" s="54">
        <v>198.39</v>
      </c>
      <c r="G161" s="8"/>
      <c r="H161" s="16">
        <f t="shared" si="2"/>
        <v>0</v>
      </c>
      <c r="I161" s="7" t="s">
        <v>9</v>
      </c>
      <c r="J161" s="9">
        <v>12936109.939999999</v>
      </c>
      <c r="K161" s="7" t="s">
        <v>10</v>
      </c>
    </row>
    <row r="162" spans="1:11" x14ac:dyDescent="0.25">
      <c r="A162" s="6">
        <v>42396</v>
      </c>
      <c r="B162" s="6">
        <v>42397</v>
      </c>
      <c r="C162" s="7">
        <v>550203</v>
      </c>
      <c r="D162" s="48" t="s">
        <v>24</v>
      </c>
      <c r="E162" s="60" t="s">
        <v>332</v>
      </c>
      <c r="F162" s="54">
        <v>607.9</v>
      </c>
      <c r="G162" s="8"/>
      <c r="H162" s="16">
        <f t="shared" si="2"/>
        <v>0</v>
      </c>
      <c r="I162" s="7" t="s">
        <v>9</v>
      </c>
      <c r="J162" s="9">
        <v>12935502.039999999</v>
      </c>
      <c r="K162" s="7" t="s">
        <v>10</v>
      </c>
    </row>
    <row r="163" spans="1:11" x14ac:dyDescent="0.25">
      <c r="A163" s="6">
        <v>42396</v>
      </c>
      <c r="B163" s="6">
        <v>42397</v>
      </c>
      <c r="C163" s="7">
        <v>550203</v>
      </c>
      <c r="D163" s="48" t="s">
        <v>24</v>
      </c>
      <c r="E163" s="60" t="s">
        <v>332</v>
      </c>
      <c r="F163" s="54">
        <v>743.59</v>
      </c>
      <c r="G163" s="8"/>
      <c r="H163" s="16">
        <f t="shared" si="2"/>
        <v>0</v>
      </c>
      <c r="I163" s="7" t="s">
        <v>9</v>
      </c>
      <c r="J163" s="9">
        <v>12934758.449999999</v>
      </c>
      <c r="K163" s="7" t="s">
        <v>10</v>
      </c>
    </row>
    <row r="164" spans="1:11" x14ac:dyDescent="0.25">
      <c r="A164" s="6">
        <v>42396</v>
      </c>
      <c r="B164" s="6">
        <v>42397</v>
      </c>
      <c r="C164" s="7">
        <v>550203</v>
      </c>
      <c r="D164" s="48" t="s">
        <v>24</v>
      </c>
      <c r="E164" s="60" t="s">
        <v>332</v>
      </c>
      <c r="F164" s="54">
        <v>920</v>
      </c>
      <c r="G164" s="8"/>
      <c r="H164" s="16">
        <f t="shared" si="2"/>
        <v>0</v>
      </c>
      <c r="I164" s="7" t="s">
        <v>9</v>
      </c>
      <c r="J164" s="9">
        <v>12933838.449999999</v>
      </c>
      <c r="K164" s="7" t="s">
        <v>10</v>
      </c>
    </row>
    <row r="165" spans="1:11" x14ac:dyDescent="0.25">
      <c r="A165" s="6">
        <v>42396</v>
      </c>
      <c r="B165" s="6">
        <v>42397</v>
      </c>
      <c r="C165" s="7">
        <v>550203</v>
      </c>
      <c r="D165" s="48" t="s">
        <v>24</v>
      </c>
      <c r="E165" s="60" t="s">
        <v>332</v>
      </c>
      <c r="F165" s="54">
        <v>1030.23</v>
      </c>
      <c r="G165" s="8"/>
      <c r="H165" s="16">
        <f t="shared" si="2"/>
        <v>0</v>
      </c>
      <c r="I165" s="7" t="s">
        <v>9</v>
      </c>
      <c r="J165" s="9">
        <v>12932808.220000001</v>
      </c>
      <c r="K165" s="7" t="s">
        <v>10</v>
      </c>
    </row>
    <row r="166" spans="1:11" x14ac:dyDescent="0.25">
      <c r="A166" s="6">
        <v>42396</v>
      </c>
      <c r="B166" s="6">
        <v>42397</v>
      </c>
      <c r="C166" s="7">
        <v>550203</v>
      </c>
      <c r="D166" s="48" t="s">
        <v>24</v>
      </c>
      <c r="E166" s="60" t="s">
        <v>332</v>
      </c>
      <c r="F166" s="54">
        <v>1062.6600000000001</v>
      </c>
      <c r="G166" s="8"/>
      <c r="H166" s="16">
        <f t="shared" si="2"/>
        <v>0</v>
      </c>
      <c r="I166" s="7" t="s">
        <v>9</v>
      </c>
      <c r="J166" s="9">
        <v>12931745.560000001</v>
      </c>
      <c r="K166" s="7" t="s">
        <v>10</v>
      </c>
    </row>
    <row r="167" spans="1:11" x14ac:dyDescent="0.25">
      <c r="A167" s="6">
        <v>42396</v>
      </c>
      <c r="B167" s="6">
        <v>42397</v>
      </c>
      <c r="C167" s="7">
        <v>550203</v>
      </c>
      <c r="D167" s="48" t="s">
        <v>24</v>
      </c>
      <c r="E167" s="60" t="s">
        <v>332</v>
      </c>
      <c r="F167" s="54">
        <v>1343.25</v>
      </c>
      <c r="G167" s="8"/>
      <c r="H167" s="16">
        <f t="shared" si="2"/>
        <v>0</v>
      </c>
      <c r="I167" s="7" t="s">
        <v>9</v>
      </c>
      <c r="J167" s="9">
        <v>12930402.310000001</v>
      </c>
      <c r="K167" s="7" t="s">
        <v>10</v>
      </c>
    </row>
    <row r="168" spans="1:11" x14ac:dyDescent="0.25">
      <c r="A168" s="6">
        <v>42396</v>
      </c>
      <c r="B168" s="6">
        <v>42397</v>
      </c>
      <c r="C168" s="7">
        <v>550203</v>
      </c>
      <c r="D168" s="48" t="s">
        <v>24</v>
      </c>
      <c r="E168" s="60" t="s">
        <v>332</v>
      </c>
      <c r="F168" s="54">
        <v>1952.35</v>
      </c>
      <c r="G168" s="8"/>
      <c r="H168" s="16">
        <f t="shared" si="2"/>
        <v>0</v>
      </c>
      <c r="I168" s="7" t="s">
        <v>9</v>
      </c>
      <c r="J168" s="9">
        <v>12928449.960000001</v>
      </c>
      <c r="K168" s="7" t="s">
        <v>10</v>
      </c>
    </row>
    <row r="169" spans="1:11" x14ac:dyDescent="0.25">
      <c r="A169" s="6">
        <v>42396</v>
      </c>
      <c r="B169" s="6">
        <v>42397</v>
      </c>
      <c r="C169" s="7">
        <v>550203</v>
      </c>
      <c r="D169" s="48" t="s">
        <v>24</v>
      </c>
      <c r="E169" s="60" t="s">
        <v>332</v>
      </c>
      <c r="F169" s="54">
        <v>2059.86</v>
      </c>
      <c r="G169" s="8"/>
      <c r="H169" s="16">
        <f t="shared" si="2"/>
        <v>0</v>
      </c>
      <c r="I169" s="7" t="s">
        <v>9</v>
      </c>
      <c r="J169" s="9">
        <v>12926390.1</v>
      </c>
      <c r="K169" s="7" t="s">
        <v>10</v>
      </c>
    </row>
    <row r="170" spans="1:11" x14ac:dyDescent="0.25">
      <c r="A170" s="6">
        <v>42396</v>
      </c>
      <c r="B170" s="6">
        <v>42397</v>
      </c>
      <c r="C170" s="7">
        <v>550203</v>
      </c>
      <c r="D170" s="48" t="s">
        <v>24</v>
      </c>
      <c r="E170" s="60" t="s">
        <v>332</v>
      </c>
      <c r="F170" s="54">
        <v>2406.77</v>
      </c>
      <c r="G170" s="8"/>
      <c r="H170" s="16">
        <f t="shared" si="2"/>
        <v>0</v>
      </c>
      <c r="I170" s="7" t="s">
        <v>9</v>
      </c>
      <c r="J170" s="9">
        <v>12923983.33</v>
      </c>
      <c r="K170" s="7" t="s">
        <v>10</v>
      </c>
    </row>
    <row r="171" spans="1:11" x14ac:dyDescent="0.25">
      <c r="A171" s="6">
        <v>42396</v>
      </c>
      <c r="B171" s="6">
        <v>42397</v>
      </c>
      <c r="C171" s="7">
        <v>550203</v>
      </c>
      <c r="D171" s="48" t="s">
        <v>24</v>
      </c>
      <c r="E171" s="60" t="s">
        <v>332</v>
      </c>
      <c r="F171" s="54">
        <v>2748.15</v>
      </c>
      <c r="G171" s="8"/>
      <c r="H171" s="16">
        <f t="shared" si="2"/>
        <v>0</v>
      </c>
      <c r="I171" s="7" t="s">
        <v>9</v>
      </c>
      <c r="J171" s="9">
        <v>12921235.18</v>
      </c>
      <c r="K171" s="7" t="s">
        <v>10</v>
      </c>
    </row>
    <row r="172" spans="1:11" x14ac:dyDescent="0.25">
      <c r="A172" s="6">
        <v>42396</v>
      </c>
      <c r="B172" s="6">
        <v>42397</v>
      </c>
      <c r="C172" s="7">
        <v>550203</v>
      </c>
      <c r="D172" s="48" t="s">
        <v>24</v>
      </c>
      <c r="E172" s="60" t="s">
        <v>332</v>
      </c>
      <c r="F172" s="54">
        <v>3125.19</v>
      </c>
      <c r="G172" s="8"/>
      <c r="H172" s="16">
        <f t="shared" si="2"/>
        <v>0</v>
      </c>
      <c r="I172" s="7" t="s">
        <v>9</v>
      </c>
      <c r="J172" s="9">
        <v>12918109.99</v>
      </c>
      <c r="K172" s="7" t="s">
        <v>10</v>
      </c>
    </row>
    <row r="173" spans="1:11" x14ac:dyDescent="0.25">
      <c r="A173" s="6">
        <v>42396</v>
      </c>
      <c r="B173" s="6">
        <v>42397</v>
      </c>
      <c r="C173" s="7">
        <v>550203</v>
      </c>
      <c r="D173" s="48" t="s">
        <v>24</v>
      </c>
      <c r="E173" s="60" t="s">
        <v>332</v>
      </c>
      <c r="F173" s="54">
        <v>4821.1899999999996</v>
      </c>
      <c r="G173" s="8"/>
      <c r="H173" s="16">
        <f t="shared" si="2"/>
        <v>0</v>
      </c>
      <c r="I173" s="7" t="s">
        <v>9</v>
      </c>
      <c r="J173" s="9">
        <v>12913288.800000001</v>
      </c>
      <c r="K173" s="7" t="s">
        <v>10</v>
      </c>
    </row>
    <row r="174" spans="1:11" x14ac:dyDescent="0.25">
      <c r="A174" s="6">
        <v>42396</v>
      </c>
      <c r="B174" s="6">
        <v>42397</v>
      </c>
      <c r="C174" s="7">
        <v>550203</v>
      </c>
      <c r="D174" s="48" t="s">
        <v>24</v>
      </c>
      <c r="E174" s="60" t="s">
        <v>332</v>
      </c>
      <c r="F174" s="54">
        <v>7027.65</v>
      </c>
      <c r="G174" s="8"/>
      <c r="H174" s="16">
        <f t="shared" si="2"/>
        <v>0</v>
      </c>
      <c r="I174" s="7" t="s">
        <v>9</v>
      </c>
      <c r="J174" s="9">
        <v>12906261.15</v>
      </c>
      <c r="K174" s="7" t="s">
        <v>10</v>
      </c>
    </row>
    <row r="175" spans="1:11" x14ac:dyDescent="0.25">
      <c r="A175" s="6">
        <v>42396</v>
      </c>
      <c r="B175" s="6">
        <v>42397</v>
      </c>
      <c r="C175" s="7">
        <v>550203</v>
      </c>
      <c r="D175" s="48" t="s">
        <v>24</v>
      </c>
      <c r="E175" s="60" t="s">
        <v>332</v>
      </c>
      <c r="F175" s="54">
        <v>7356.61</v>
      </c>
      <c r="G175" s="8"/>
      <c r="H175" s="16">
        <f t="shared" si="2"/>
        <v>0</v>
      </c>
      <c r="I175" s="7" t="s">
        <v>9</v>
      </c>
      <c r="J175" s="9">
        <v>12898904.539999999</v>
      </c>
      <c r="K175" s="7" t="s">
        <v>10</v>
      </c>
    </row>
    <row r="176" spans="1:11" x14ac:dyDescent="0.25">
      <c r="A176" s="6">
        <v>42396</v>
      </c>
      <c r="B176" s="6">
        <v>42397</v>
      </c>
      <c r="C176" s="7">
        <v>550203</v>
      </c>
      <c r="D176" s="48" t="s">
        <v>24</v>
      </c>
      <c r="E176" s="60" t="s">
        <v>332</v>
      </c>
      <c r="F176" s="54">
        <v>8393.1200000000008</v>
      </c>
      <c r="G176" s="8"/>
      <c r="H176" s="16">
        <f t="shared" si="2"/>
        <v>0</v>
      </c>
      <c r="I176" s="7" t="s">
        <v>9</v>
      </c>
      <c r="J176" s="9">
        <v>12890511.42</v>
      </c>
      <c r="K176" s="7" t="s">
        <v>10</v>
      </c>
    </row>
    <row r="177" spans="1:11" x14ac:dyDescent="0.25">
      <c r="A177" s="6">
        <v>42396</v>
      </c>
      <c r="B177" s="6">
        <v>42397</v>
      </c>
      <c r="C177" s="7">
        <v>550203</v>
      </c>
      <c r="D177" s="48" t="s">
        <v>24</v>
      </c>
      <c r="E177" s="60" t="s">
        <v>332</v>
      </c>
      <c r="F177" s="54">
        <v>13055.82</v>
      </c>
      <c r="G177" s="8"/>
      <c r="H177" s="16">
        <f t="shared" si="2"/>
        <v>0</v>
      </c>
      <c r="I177" s="7" t="s">
        <v>9</v>
      </c>
      <c r="J177" s="9">
        <v>12877455.6</v>
      </c>
      <c r="K177" s="7" t="s">
        <v>10</v>
      </c>
    </row>
    <row r="178" spans="1:11" x14ac:dyDescent="0.25">
      <c r="A178" s="6">
        <v>42396</v>
      </c>
      <c r="B178" s="6">
        <v>42397</v>
      </c>
      <c r="C178" s="7">
        <v>550203</v>
      </c>
      <c r="D178" s="48" t="s">
        <v>24</v>
      </c>
      <c r="E178" s="60" t="s">
        <v>332</v>
      </c>
      <c r="F178" s="54">
        <v>15277.54</v>
      </c>
      <c r="G178" s="8"/>
      <c r="H178" s="16">
        <f t="shared" si="2"/>
        <v>0</v>
      </c>
      <c r="I178" s="7" t="s">
        <v>9</v>
      </c>
      <c r="J178" s="9">
        <v>12862178.060000001</v>
      </c>
      <c r="K178" s="7" t="s">
        <v>10</v>
      </c>
    </row>
    <row r="179" spans="1:11" x14ac:dyDescent="0.25">
      <c r="A179" s="6">
        <v>42396</v>
      </c>
      <c r="B179" s="6">
        <v>42397</v>
      </c>
      <c r="C179" s="7">
        <v>550203</v>
      </c>
      <c r="D179" s="48" t="s">
        <v>24</v>
      </c>
      <c r="E179" s="60" t="s">
        <v>332</v>
      </c>
      <c r="F179" s="54">
        <v>17622.27</v>
      </c>
      <c r="G179" s="8"/>
      <c r="H179" s="16">
        <f t="shared" si="2"/>
        <v>0</v>
      </c>
      <c r="I179" s="7" t="s">
        <v>9</v>
      </c>
      <c r="J179" s="9">
        <v>12844555.789999999</v>
      </c>
      <c r="K179" s="7" t="s">
        <v>10</v>
      </c>
    </row>
    <row r="180" spans="1:11" x14ac:dyDescent="0.25">
      <c r="A180" s="6">
        <v>42396</v>
      </c>
      <c r="B180" s="6">
        <v>42397</v>
      </c>
      <c r="C180" s="7">
        <v>550203</v>
      </c>
      <c r="D180" s="48" t="s">
        <v>24</v>
      </c>
      <c r="E180" s="60" t="s">
        <v>332</v>
      </c>
      <c r="F180" s="54">
        <v>32798.550000000003</v>
      </c>
      <c r="G180" s="8"/>
      <c r="H180" s="16">
        <f t="shared" si="2"/>
        <v>0</v>
      </c>
      <c r="I180" s="7" t="s">
        <v>9</v>
      </c>
      <c r="J180" s="9">
        <v>12811757.24</v>
      </c>
      <c r="K180" s="7" t="s">
        <v>10</v>
      </c>
    </row>
    <row r="181" spans="1:11" x14ac:dyDescent="0.25">
      <c r="A181" s="6">
        <v>42396</v>
      </c>
      <c r="B181" s="6">
        <v>42397</v>
      </c>
      <c r="C181" s="7">
        <v>550203</v>
      </c>
      <c r="D181" s="48" t="s">
        <v>24</v>
      </c>
      <c r="E181" s="60" t="s">
        <v>332</v>
      </c>
      <c r="F181" s="54">
        <v>44442.17</v>
      </c>
      <c r="G181" s="8"/>
      <c r="H181" s="16">
        <f t="shared" si="2"/>
        <v>0</v>
      </c>
      <c r="I181" s="7" t="s">
        <v>9</v>
      </c>
      <c r="J181" s="9">
        <v>12767315.07</v>
      </c>
      <c r="K181" s="7" t="s">
        <v>10</v>
      </c>
    </row>
    <row r="182" spans="1:11" x14ac:dyDescent="0.25">
      <c r="A182" s="6">
        <v>42396</v>
      </c>
      <c r="B182" s="6">
        <v>42397</v>
      </c>
      <c r="C182" s="7">
        <v>550203</v>
      </c>
      <c r="D182" s="48" t="s">
        <v>24</v>
      </c>
      <c r="E182" s="60" t="s">
        <v>332</v>
      </c>
      <c r="F182" s="54">
        <v>54676.74</v>
      </c>
      <c r="G182" s="8"/>
      <c r="H182" s="16">
        <f t="shared" si="2"/>
        <v>0</v>
      </c>
      <c r="I182" s="7" t="s">
        <v>9</v>
      </c>
      <c r="J182" s="9">
        <v>12712638.33</v>
      </c>
      <c r="K182" s="7" t="s">
        <v>10</v>
      </c>
    </row>
    <row r="183" spans="1:11" x14ac:dyDescent="0.25">
      <c r="A183" s="6">
        <v>42396</v>
      </c>
      <c r="B183" s="6">
        <v>42397</v>
      </c>
      <c r="C183" s="7">
        <v>550203</v>
      </c>
      <c r="D183" s="48" t="s">
        <v>24</v>
      </c>
      <c r="E183" s="60" t="s">
        <v>332</v>
      </c>
      <c r="F183" s="54">
        <v>88080.51</v>
      </c>
      <c r="G183" s="8"/>
      <c r="H183" s="16">
        <f t="shared" si="2"/>
        <v>0</v>
      </c>
      <c r="I183" s="7" t="s">
        <v>9</v>
      </c>
      <c r="J183" s="9">
        <v>12624557.82</v>
      </c>
      <c r="K183" s="7" t="s">
        <v>10</v>
      </c>
    </row>
    <row r="184" spans="1:11" x14ac:dyDescent="0.25">
      <c r="A184" s="6">
        <v>42396</v>
      </c>
      <c r="B184" s="6">
        <v>42397</v>
      </c>
      <c r="C184" s="7">
        <v>550203</v>
      </c>
      <c r="D184" s="48" t="s">
        <v>24</v>
      </c>
      <c r="E184" s="60" t="s">
        <v>332</v>
      </c>
      <c r="F184" s="54">
        <v>186549.21</v>
      </c>
      <c r="G184" s="8"/>
      <c r="H184" s="16">
        <f t="shared" si="2"/>
        <v>0</v>
      </c>
      <c r="I184" s="7" t="s">
        <v>9</v>
      </c>
      <c r="J184" s="9">
        <v>12438008.609999999</v>
      </c>
      <c r="K184" s="7" t="s">
        <v>10</v>
      </c>
    </row>
    <row r="185" spans="1:11" x14ac:dyDescent="0.25">
      <c r="A185" s="6">
        <v>42396</v>
      </c>
      <c r="B185" s="6">
        <v>42397</v>
      </c>
      <c r="C185" s="7">
        <v>550203</v>
      </c>
      <c r="D185" s="48" t="s">
        <v>24</v>
      </c>
      <c r="E185" s="60" t="s">
        <v>332</v>
      </c>
      <c r="F185" s="54">
        <v>204258.94</v>
      </c>
      <c r="G185" s="8"/>
      <c r="H185" s="16">
        <f t="shared" si="2"/>
        <v>0</v>
      </c>
      <c r="I185" s="7" t="s">
        <v>9</v>
      </c>
      <c r="J185" s="9">
        <v>12233749.67</v>
      </c>
      <c r="K185" s="7" t="s">
        <v>10</v>
      </c>
    </row>
    <row r="186" spans="1:11" x14ac:dyDescent="0.25">
      <c r="A186" s="6">
        <v>42396</v>
      </c>
      <c r="B186" s="6">
        <v>42397</v>
      </c>
      <c r="C186" s="7">
        <v>550203</v>
      </c>
      <c r="D186" s="48" t="s">
        <v>24</v>
      </c>
      <c r="E186" s="60" t="s">
        <v>332</v>
      </c>
      <c r="F186" s="54">
        <v>272595.65000000002</v>
      </c>
      <c r="G186" s="8"/>
      <c r="H186" s="16">
        <f t="shared" si="2"/>
        <v>0</v>
      </c>
      <c r="I186" s="7" t="s">
        <v>9</v>
      </c>
      <c r="J186" s="9">
        <v>11961154.02</v>
      </c>
      <c r="K186" s="7" t="s">
        <v>10</v>
      </c>
    </row>
    <row r="187" spans="1:11" x14ac:dyDescent="0.25">
      <c r="A187" s="6">
        <v>42396</v>
      </c>
      <c r="B187" s="6">
        <v>42397</v>
      </c>
      <c r="C187" s="7">
        <v>550203</v>
      </c>
      <c r="D187" s="48" t="s">
        <v>24</v>
      </c>
      <c r="E187" s="60" t="s">
        <v>332</v>
      </c>
      <c r="F187" s="54">
        <v>293064.88</v>
      </c>
      <c r="G187" s="8"/>
      <c r="H187" s="16">
        <f t="shared" si="2"/>
        <v>0</v>
      </c>
      <c r="I187" s="7" t="s">
        <v>9</v>
      </c>
      <c r="J187" s="9">
        <v>11668089.140000001</v>
      </c>
      <c r="K187" s="7" t="s">
        <v>10</v>
      </c>
    </row>
    <row r="188" spans="1:11" x14ac:dyDescent="0.25">
      <c r="A188" s="6">
        <v>42396</v>
      </c>
      <c r="B188" s="6">
        <v>42417</v>
      </c>
      <c r="C188" s="7">
        <v>550203</v>
      </c>
      <c r="D188" s="46" t="s">
        <v>25</v>
      </c>
      <c r="E188" s="61"/>
      <c r="F188" s="52"/>
      <c r="G188" s="100">
        <v>20.6</v>
      </c>
      <c r="H188" s="16">
        <f>G188-F189</f>
        <v>0</v>
      </c>
      <c r="I188" s="7" t="s">
        <v>10</v>
      </c>
      <c r="J188" s="9">
        <v>11668109.74</v>
      </c>
      <c r="K188" s="7" t="s">
        <v>10</v>
      </c>
    </row>
    <row r="189" spans="1:11" x14ac:dyDescent="0.25">
      <c r="A189" s="6">
        <v>42396</v>
      </c>
      <c r="B189" s="6">
        <v>42417</v>
      </c>
      <c r="C189" s="7">
        <v>550203</v>
      </c>
      <c r="D189" s="46" t="s">
        <v>26</v>
      </c>
      <c r="E189" s="61"/>
      <c r="F189" s="101">
        <v>20.6</v>
      </c>
      <c r="G189" s="8"/>
      <c r="H189" s="16">
        <f t="shared" si="2"/>
        <v>0</v>
      </c>
      <c r="I189" s="7" t="s">
        <v>9</v>
      </c>
      <c r="J189" s="9">
        <v>11668089.140000001</v>
      </c>
      <c r="K189" s="7" t="s">
        <v>10</v>
      </c>
    </row>
    <row r="190" spans="1:11" x14ac:dyDescent="0.25">
      <c r="A190" s="6">
        <v>42396</v>
      </c>
      <c r="B190" s="6">
        <v>42417</v>
      </c>
      <c r="C190" s="7">
        <v>550203</v>
      </c>
      <c r="D190" s="46" t="s">
        <v>27</v>
      </c>
      <c r="E190" s="61"/>
      <c r="F190" s="101"/>
      <c r="G190" s="100">
        <v>67.28</v>
      </c>
      <c r="H190" s="16">
        <f>G190-F191</f>
        <v>0</v>
      </c>
      <c r="I190" s="7" t="s">
        <v>10</v>
      </c>
      <c r="J190" s="9">
        <v>11668156.42</v>
      </c>
      <c r="K190" s="7" t="s">
        <v>10</v>
      </c>
    </row>
    <row r="191" spans="1:11" x14ac:dyDescent="0.25">
      <c r="A191" s="6">
        <v>42396</v>
      </c>
      <c r="B191" s="6">
        <v>42417</v>
      </c>
      <c r="C191" s="7">
        <v>550203</v>
      </c>
      <c r="D191" s="46" t="s">
        <v>28</v>
      </c>
      <c r="E191" s="57" t="s">
        <v>336</v>
      </c>
      <c r="F191" s="101">
        <v>67.28</v>
      </c>
      <c r="G191" s="100"/>
      <c r="H191" s="16">
        <f t="shared" si="2"/>
        <v>0</v>
      </c>
      <c r="I191" s="7" t="s">
        <v>9</v>
      </c>
      <c r="J191" s="9">
        <v>11668089.140000001</v>
      </c>
      <c r="K191" s="7" t="s">
        <v>10</v>
      </c>
    </row>
    <row r="192" spans="1:11" x14ac:dyDescent="0.25">
      <c r="A192" s="6">
        <v>42396</v>
      </c>
      <c r="B192" s="6">
        <v>42397</v>
      </c>
      <c r="C192" s="7">
        <v>550203</v>
      </c>
      <c r="D192" s="46" t="s">
        <v>29</v>
      </c>
      <c r="E192" s="98" t="s">
        <v>328</v>
      </c>
      <c r="F192" s="95" t="s">
        <v>54</v>
      </c>
      <c r="G192" s="96">
        <v>11210937.77</v>
      </c>
      <c r="H192" s="106">
        <f>G192-F211</f>
        <v>0</v>
      </c>
      <c r="I192" s="7" t="s">
        <v>10</v>
      </c>
      <c r="J192" s="9">
        <v>22879026.91</v>
      </c>
      <c r="K192" s="7" t="s">
        <v>10</v>
      </c>
    </row>
    <row r="193" spans="1:12" x14ac:dyDescent="0.25">
      <c r="A193" s="6">
        <v>42396</v>
      </c>
      <c r="B193" s="6">
        <v>42397</v>
      </c>
      <c r="C193" s="7">
        <v>550203</v>
      </c>
      <c r="D193" s="46" t="s">
        <v>30</v>
      </c>
      <c r="E193" s="98" t="s">
        <v>329</v>
      </c>
      <c r="F193" s="95" t="s">
        <v>54</v>
      </c>
      <c r="G193" s="96">
        <v>5489150.9199999999</v>
      </c>
      <c r="H193" s="106">
        <f>G193-F102-F103-F104-F105-F106-F107-F108-F109-F110-F111-F112-F113-F114-F115-F116-F117-F118-F119-F120-F121-F122-F123-F124-F125-F126-F127-F128-F129-F130-F131-F132-F133-F134-F135-F136-F137-F138-F139-F140-F141-F142-F143-F144-F145-F146-F147-F148</f>
        <v>3.7252902984619141E-9</v>
      </c>
      <c r="I193" s="7" t="s">
        <v>10</v>
      </c>
      <c r="J193" s="9">
        <v>28368177.829999998</v>
      </c>
      <c r="K193" s="7" t="s">
        <v>10</v>
      </c>
      <c r="L193" t="s">
        <v>330</v>
      </c>
    </row>
    <row r="194" spans="1:12" x14ac:dyDescent="0.25">
      <c r="A194" s="6">
        <v>42396</v>
      </c>
      <c r="B194" s="6">
        <v>42397</v>
      </c>
      <c r="C194" s="7">
        <v>550203</v>
      </c>
      <c r="D194" s="46" t="s">
        <v>31</v>
      </c>
      <c r="E194" s="102" t="s">
        <v>331</v>
      </c>
      <c r="F194" s="103" t="s">
        <v>54</v>
      </c>
      <c r="G194" s="104">
        <v>2183681.15</v>
      </c>
      <c r="H194" s="107">
        <f>G194-F210</f>
        <v>0</v>
      </c>
      <c r="I194" s="7" t="s">
        <v>10</v>
      </c>
      <c r="J194" s="9">
        <v>30551858.98</v>
      </c>
      <c r="K194" s="7" t="s">
        <v>10</v>
      </c>
    </row>
    <row r="195" spans="1:12" x14ac:dyDescent="0.25">
      <c r="A195" s="6">
        <v>42396</v>
      </c>
      <c r="B195" s="6">
        <v>42397</v>
      </c>
      <c r="C195" s="7">
        <v>550203</v>
      </c>
      <c r="D195" s="46" t="s">
        <v>32</v>
      </c>
      <c r="E195" s="102" t="s">
        <v>332</v>
      </c>
      <c r="F195" s="103" t="s">
        <v>54</v>
      </c>
      <c r="G195" s="104">
        <v>1268927.43</v>
      </c>
      <c r="H195" s="107">
        <f>G195-F149-F150-F151-F152-F153-F154-F155-F156-F157-F158-F159-F160-F161-F162-F163-F164-F165-F166-F167-F168-F169-F170-F171-F172-F173-F174-F175-F176-F177-F178-F179-F180-F181-F182-F183-F184-F185-F186-F187</f>
        <v>0</v>
      </c>
      <c r="I195" s="7" t="s">
        <v>10</v>
      </c>
      <c r="J195" s="9">
        <v>31820786.41</v>
      </c>
      <c r="K195" s="7" t="s">
        <v>10</v>
      </c>
      <c r="L195" t="s">
        <v>333</v>
      </c>
    </row>
    <row r="196" spans="1:12" x14ac:dyDescent="0.25">
      <c r="A196" s="6">
        <v>42396</v>
      </c>
      <c r="B196" s="6">
        <v>42417</v>
      </c>
      <c r="C196" s="7">
        <v>550203</v>
      </c>
      <c r="D196" s="46" t="s">
        <v>33</v>
      </c>
      <c r="E196" s="57" t="s">
        <v>332</v>
      </c>
      <c r="F196" s="101">
        <v>20.6</v>
      </c>
      <c r="G196" s="100"/>
      <c r="H196" s="16">
        <f t="shared" si="2"/>
        <v>0</v>
      </c>
      <c r="I196" s="7" t="s">
        <v>9</v>
      </c>
      <c r="J196" s="9">
        <v>31820765.809999999</v>
      </c>
      <c r="K196" s="7" t="s">
        <v>10</v>
      </c>
      <c r="L196" t="s">
        <v>354</v>
      </c>
    </row>
    <row r="197" spans="1:12" x14ac:dyDescent="0.25">
      <c r="A197" s="6">
        <v>42396</v>
      </c>
      <c r="B197" s="6">
        <v>42417</v>
      </c>
      <c r="C197" s="7">
        <v>550203</v>
      </c>
      <c r="D197" s="46" t="s">
        <v>34</v>
      </c>
      <c r="E197" s="57" t="s">
        <v>334</v>
      </c>
      <c r="F197" s="101" t="s">
        <v>54</v>
      </c>
      <c r="G197" s="100">
        <v>20.6</v>
      </c>
      <c r="H197" s="16">
        <f>G197</f>
        <v>20.6</v>
      </c>
      <c r="I197" s="7" t="s">
        <v>10</v>
      </c>
      <c r="J197" s="9">
        <v>31820786.41</v>
      </c>
      <c r="K197" s="7" t="s">
        <v>10</v>
      </c>
      <c r="L197" t="s">
        <v>335</v>
      </c>
    </row>
    <row r="198" spans="1:12" x14ac:dyDescent="0.25">
      <c r="A198" s="6">
        <v>42396</v>
      </c>
      <c r="B198" s="6">
        <v>42417</v>
      </c>
      <c r="C198" s="7">
        <v>550203</v>
      </c>
      <c r="D198" s="46" t="s">
        <v>35</v>
      </c>
      <c r="E198" s="57" t="s">
        <v>329</v>
      </c>
      <c r="F198" s="127">
        <v>67.28</v>
      </c>
      <c r="G198" s="100"/>
      <c r="H198" s="16">
        <f t="shared" ref="H198:H215" si="3">G198</f>
        <v>0</v>
      </c>
      <c r="I198" s="7" t="s">
        <v>9</v>
      </c>
      <c r="J198" s="9">
        <v>31820719.129999999</v>
      </c>
      <c r="K198" s="7" t="s">
        <v>10</v>
      </c>
      <c r="L198" t="s">
        <v>330</v>
      </c>
    </row>
    <row r="199" spans="1:12" x14ac:dyDescent="0.25">
      <c r="A199" s="6">
        <v>42396</v>
      </c>
      <c r="B199" s="6">
        <v>42417</v>
      </c>
      <c r="C199" s="7">
        <v>550203</v>
      </c>
      <c r="D199" s="46" t="s">
        <v>36</v>
      </c>
      <c r="E199" s="57" t="s">
        <v>336</v>
      </c>
      <c r="F199" s="101" t="s">
        <v>54</v>
      </c>
      <c r="G199" s="99">
        <v>67.28</v>
      </c>
      <c r="H199" s="16">
        <f>G199</f>
        <v>67.28</v>
      </c>
      <c r="I199" s="7" t="s">
        <v>10</v>
      </c>
      <c r="J199" s="9">
        <v>31820786.41</v>
      </c>
      <c r="K199" s="7" t="s">
        <v>10</v>
      </c>
      <c r="L199" t="s">
        <v>337</v>
      </c>
    </row>
    <row r="200" spans="1:12" x14ac:dyDescent="0.25">
      <c r="A200" s="6">
        <v>42396</v>
      </c>
      <c r="B200" s="6">
        <v>42424</v>
      </c>
      <c r="C200" s="7">
        <v>550203</v>
      </c>
      <c r="D200" s="46" t="s">
        <v>37</v>
      </c>
      <c r="E200" s="98" t="s">
        <v>338</v>
      </c>
      <c r="F200" s="95" t="s">
        <v>54</v>
      </c>
      <c r="G200" s="96">
        <v>864795.5</v>
      </c>
      <c r="H200" s="106">
        <f>G200-F100</f>
        <v>0</v>
      </c>
      <c r="I200" s="7" t="s">
        <v>10</v>
      </c>
      <c r="J200" s="9">
        <v>32685581.91</v>
      </c>
      <c r="K200" s="7" t="s">
        <v>10</v>
      </c>
    </row>
    <row r="201" spans="1:12" x14ac:dyDescent="0.25">
      <c r="A201" s="6">
        <v>42396</v>
      </c>
      <c r="B201" s="6">
        <v>42424</v>
      </c>
      <c r="C201" s="7">
        <v>550203</v>
      </c>
      <c r="D201" s="46" t="s">
        <v>38</v>
      </c>
      <c r="E201" s="102" t="s">
        <v>339</v>
      </c>
      <c r="F201" s="103" t="s">
        <v>54</v>
      </c>
      <c r="G201" s="104">
        <v>69753.070000000007</v>
      </c>
      <c r="H201" s="107">
        <f>G201-F101</f>
        <v>0</v>
      </c>
      <c r="I201" s="7" t="s">
        <v>10</v>
      </c>
      <c r="J201" s="9">
        <v>32755334.98</v>
      </c>
      <c r="K201" s="7" t="s">
        <v>10</v>
      </c>
    </row>
    <row r="202" spans="1:12" x14ac:dyDescent="0.25">
      <c r="A202" s="6">
        <v>42398</v>
      </c>
      <c r="B202" s="6">
        <v>42416</v>
      </c>
      <c r="C202" s="7">
        <v>550203</v>
      </c>
      <c r="D202" s="46" t="s">
        <v>39</v>
      </c>
      <c r="E202" s="57" t="s">
        <v>340</v>
      </c>
      <c r="F202" s="120">
        <v>51953.53</v>
      </c>
      <c r="G202" s="8"/>
      <c r="H202" s="16">
        <f t="shared" si="3"/>
        <v>0</v>
      </c>
      <c r="I202" s="7" t="s">
        <v>9</v>
      </c>
      <c r="J202" s="9">
        <v>32703381.449999999</v>
      </c>
      <c r="K202" s="7" t="s">
        <v>10</v>
      </c>
    </row>
    <row r="203" spans="1:12" x14ac:dyDescent="0.25">
      <c r="A203" s="6">
        <v>42398</v>
      </c>
      <c r="B203" s="6">
        <v>42417</v>
      </c>
      <c r="C203" s="7">
        <v>550203</v>
      </c>
      <c r="D203" s="46" t="s">
        <v>40</v>
      </c>
      <c r="E203" s="57" t="s">
        <v>342</v>
      </c>
      <c r="F203" s="116">
        <v>210906.09</v>
      </c>
      <c r="G203" s="8"/>
      <c r="H203" s="16">
        <f t="shared" si="3"/>
        <v>0</v>
      </c>
      <c r="I203" s="7" t="s">
        <v>9</v>
      </c>
      <c r="J203" s="9">
        <v>32492475.359999999</v>
      </c>
      <c r="K203" s="7" t="s">
        <v>10</v>
      </c>
    </row>
    <row r="204" spans="1:12" x14ac:dyDescent="0.25">
      <c r="A204" s="6">
        <v>42398</v>
      </c>
      <c r="B204" s="6">
        <v>42417</v>
      </c>
      <c r="C204" s="7">
        <v>550203</v>
      </c>
      <c r="D204" s="46" t="s">
        <v>41</v>
      </c>
      <c r="E204" s="57" t="s">
        <v>344</v>
      </c>
      <c r="F204" s="109">
        <v>140231.57</v>
      </c>
      <c r="G204" s="8"/>
      <c r="H204" s="16">
        <f t="shared" si="3"/>
        <v>0</v>
      </c>
      <c r="I204" s="7" t="s">
        <v>9</v>
      </c>
      <c r="J204" s="9">
        <v>32352243.789999999</v>
      </c>
      <c r="K204" s="7" t="s">
        <v>10</v>
      </c>
    </row>
    <row r="205" spans="1:12" x14ac:dyDescent="0.25">
      <c r="A205" s="6">
        <v>42398</v>
      </c>
      <c r="B205" s="6">
        <v>42417</v>
      </c>
      <c r="C205" s="7">
        <v>550203</v>
      </c>
      <c r="D205" s="46" t="s">
        <v>42</v>
      </c>
      <c r="E205" s="57" t="s">
        <v>346</v>
      </c>
      <c r="F205" s="124">
        <v>60386.23</v>
      </c>
      <c r="G205" s="8"/>
      <c r="H205" s="16">
        <f t="shared" si="3"/>
        <v>0</v>
      </c>
      <c r="I205" s="7" t="s">
        <v>9</v>
      </c>
      <c r="J205" s="9">
        <v>32291857.559999999</v>
      </c>
      <c r="K205" s="7" t="s">
        <v>10</v>
      </c>
    </row>
    <row r="206" spans="1:12" x14ac:dyDescent="0.25">
      <c r="A206" s="6">
        <v>42398</v>
      </c>
      <c r="B206" s="6">
        <v>42416</v>
      </c>
      <c r="C206" s="7">
        <v>550203</v>
      </c>
      <c r="D206" s="46" t="s">
        <v>43</v>
      </c>
      <c r="E206" s="119" t="s">
        <v>340</v>
      </c>
      <c r="F206" s="120" t="s">
        <v>54</v>
      </c>
      <c r="G206" s="121">
        <v>442635.23</v>
      </c>
      <c r="H206" s="122">
        <f>G206-F202</f>
        <v>390681.69999999995</v>
      </c>
      <c r="I206" s="7" t="s">
        <v>10</v>
      </c>
      <c r="J206" s="9">
        <v>32734492.789999999</v>
      </c>
      <c r="K206" s="7" t="s">
        <v>10</v>
      </c>
      <c r="L206" t="s">
        <v>341</v>
      </c>
    </row>
    <row r="207" spans="1:12" x14ac:dyDescent="0.25">
      <c r="A207" s="6">
        <v>42398</v>
      </c>
      <c r="B207" s="6">
        <v>42417</v>
      </c>
      <c r="C207" s="7">
        <v>550203</v>
      </c>
      <c r="D207" s="46" t="s">
        <v>44</v>
      </c>
      <c r="E207" s="115" t="s">
        <v>342</v>
      </c>
      <c r="F207" s="116" t="s">
        <v>54</v>
      </c>
      <c r="G207" s="117">
        <v>1246404.47</v>
      </c>
      <c r="H207" s="118">
        <f>G207-F203</f>
        <v>1035498.38</v>
      </c>
      <c r="I207" s="7" t="s">
        <v>10</v>
      </c>
      <c r="J207" s="9">
        <v>33980897.259999998</v>
      </c>
      <c r="K207" s="7" t="s">
        <v>10</v>
      </c>
      <c r="L207" t="s">
        <v>343</v>
      </c>
    </row>
    <row r="208" spans="1:12" x14ac:dyDescent="0.25">
      <c r="A208" s="6">
        <v>42398</v>
      </c>
      <c r="B208" s="6">
        <v>42417</v>
      </c>
      <c r="C208" s="7">
        <v>550203</v>
      </c>
      <c r="D208" s="46" t="s">
        <v>45</v>
      </c>
      <c r="E208" s="108" t="s">
        <v>344</v>
      </c>
      <c r="F208" s="109" t="s">
        <v>54</v>
      </c>
      <c r="G208" s="110">
        <v>822091.36</v>
      </c>
      <c r="H208" s="111">
        <f>G208-F204</f>
        <v>681859.79</v>
      </c>
      <c r="I208" s="7" t="s">
        <v>10</v>
      </c>
      <c r="J208" s="9">
        <v>34802988.619999997</v>
      </c>
      <c r="K208" s="7" t="s">
        <v>10</v>
      </c>
      <c r="L208" t="s">
        <v>345</v>
      </c>
    </row>
    <row r="209" spans="1:14" x14ac:dyDescent="0.25">
      <c r="A209" s="6">
        <v>42398</v>
      </c>
      <c r="B209" s="6">
        <v>42417</v>
      </c>
      <c r="C209" s="7">
        <v>550203</v>
      </c>
      <c r="D209" s="46" t="s">
        <v>46</v>
      </c>
      <c r="E209" s="123" t="s">
        <v>346</v>
      </c>
      <c r="F209" s="124" t="s">
        <v>54</v>
      </c>
      <c r="G209" s="125">
        <v>530092.27</v>
      </c>
      <c r="H209" s="126">
        <f>G209-F205</f>
        <v>469706.04000000004</v>
      </c>
      <c r="I209" s="7" t="s">
        <v>10</v>
      </c>
      <c r="J209" s="9">
        <v>35333080.890000001</v>
      </c>
      <c r="K209" s="7" t="s">
        <v>10</v>
      </c>
      <c r="L209" t="s">
        <v>347</v>
      </c>
      <c r="N209" t="s">
        <v>54</v>
      </c>
    </row>
    <row r="210" spans="1:14" x14ac:dyDescent="0.25">
      <c r="A210" s="6">
        <v>42398</v>
      </c>
      <c r="B210" s="6">
        <v>42398</v>
      </c>
      <c r="C210" s="7">
        <v>550203</v>
      </c>
      <c r="D210" s="46" t="s">
        <v>47</v>
      </c>
      <c r="E210" s="58" t="s">
        <v>348</v>
      </c>
      <c r="F210" s="103">
        <v>2183681.15</v>
      </c>
      <c r="G210" s="8"/>
      <c r="H210" s="16">
        <f t="shared" si="3"/>
        <v>0</v>
      </c>
      <c r="I210" s="7" t="s">
        <v>9</v>
      </c>
      <c r="J210" s="9">
        <v>33149399.739999998</v>
      </c>
      <c r="K210" s="7" t="s">
        <v>10</v>
      </c>
    </row>
    <row r="211" spans="1:14" x14ac:dyDescent="0.25">
      <c r="A211" s="6">
        <v>42398</v>
      </c>
      <c r="B211" s="6">
        <v>42398</v>
      </c>
      <c r="C211" s="7">
        <v>550203</v>
      </c>
      <c r="D211" s="46" t="s">
        <v>48</v>
      </c>
      <c r="E211" s="97" t="s">
        <v>353</v>
      </c>
      <c r="F211" s="95">
        <v>11210937.77</v>
      </c>
      <c r="G211" s="8"/>
      <c r="H211" s="16">
        <f t="shared" si="3"/>
        <v>0</v>
      </c>
      <c r="I211" s="7" t="s">
        <v>9</v>
      </c>
      <c r="J211" s="9">
        <v>21938461.969999999</v>
      </c>
      <c r="K211" s="7" t="s">
        <v>10</v>
      </c>
    </row>
    <row r="212" spans="1:14" x14ac:dyDescent="0.25">
      <c r="A212" s="6">
        <v>42400</v>
      </c>
      <c r="B212" s="6">
        <v>42402</v>
      </c>
      <c r="C212" s="7">
        <v>550203</v>
      </c>
      <c r="D212" s="46" t="s">
        <v>49</v>
      </c>
      <c r="E212" s="58" t="s">
        <v>352</v>
      </c>
      <c r="F212" s="95">
        <v>10577515.109999999</v>
      </c>
      <c r="G212" s="8"/>
      <c r="H212" s="16">
        <f t="shared" si="3"/>
        <v>0</v>
      </c>
      <c r="I212" s="7" t="s">
        <v>9</v>
      </c>
      <c r="J212" s="9">
        <v>11360946.859999999</v>
      </c>
      <c r="K212" s="7" t="s">
        <v>10</v>
      </c>
    </row>
    <row r="213" spans="1:14" x14ac:dyDescent="0.25">
      <c r="A213" s="6">
        <v>42400</v>
      </c>
      <c r="B213" s="6">
        <v>42402</v>
      </c>
      <c r="C213" s="7">
        <v>550203</v>
      </c>
      <c r="D213" s="46" t="s">
        <v>50</v>
      </c>
      <c r="E213" s="58" t="s">
        <v>351</v>
      </c>
      <c r="F213" s="103">
        <v>2034308.36</v>
      </c>
      <c r="G213" s="8"/>
      <c r="H213" s="16">
        <f t="shared" si="3"/>
        <v>0</v>
      </c>
      <c r="I213" s="7" t="s">
        <v>9</v>
      </c>
      <c r="J213" s="9">
        <v>9326638.5</v>
      </c>
      <c r="K213" s="7" t="s">
        <v>10</v>
      </c>
    </row>
    <row r="214" spans="1:14" x14ac:dyDescent="0.25">
      <c r="A214" s="6">
        <v>42400</v>
      </c>
      <c r="B214" s="6">
        <v>42417</v>
      </c>
      <c r="C214" s="7">
        <v>550203</v>
      </c>
      <c r="D214" s="46" t="s">
        <v>51</v>
      </c>
      <c r="E214" s="128" t="s">
        <v>350</v>
      </c>
      <c r="F214" s="103" t="s">
        <v>54</v>
      </c>
      <c r="G214" s="104">
        <v>2034308.36</v>
      </c>
      <c r="H214" s="107">
        <f t="shared" si="3"/>
        <v>2034308.36</v>
      </c>
      <c r="I214" s="7" t="s">
        <v>10</v>
      </c>
      <c r="J214" s="9">
        <v>11360946.859999999</v>
      </c>
      <c r="K214" s="7" t="s">
        <v>10</v>
      </c>
    </row>
    <row r="215" spans="1:14" x14ac:dyDescent="0.25">
      <c r="A215" s="6">
        <v>42400</v>
      </c>
      <c r="B215" s="6">
        <v>42417</v>
      </c>
      <c r="C215" s="7">
        <v>550203</v>
      </c>
      <c r="D215" s="46" t="s">
        <v>52</v>
      </c>
      <c r="E215" s="58" t="s">
        <v>349</v>
      </c>
      <c r="F215" s="52" t="s">
        <v>54</v>
      </c>
      <c r="G215" s="8">
        <v>10577515.109999999</v>
      </c>
      <c r="H215" s="16">
        <f t="shared" si="3"/>
        <v>10577515.109999999</v>
      </c>
      <c r="I215" s="7" t="s">
        <v>10</v>
      </c>
      <c r="J215" s="9">
        <v>21938461.969999999</v>
      </c>
      <c r="K215" s="7" t="s">
        <v>10</v>
      </c>
    </row>
    <row r="216" spans="1:14" x14ac:dyDescent="0.25">
      <c r="F216" s="11">
        <f>SUM(F4:F215)</f>
        <v>42764144.320000008</v>
      </c>
      <c r="G216" s="11">
        <f>SUM(G4:G215)</f>
        <v>64702606.290000007</v>
      </c>
      <c r="H216" s="11">
        <f>SUM(H4:H215)</f>
        <v>21946768.370000001</v>
      </c>
    </row>
    <row r="217" spans="1:14" x14ac:dyDescent="0.25">
      <c r="F217" s="132">
        <f>G216-F216</f>
        <v>21938461.969999999</v>
      </c>
      <c r="G217" s="132"/>
    </row>
    <row r="218" spans="1:14" x14ac:dyDescent="0.25">
      <c r="E218" s="10" t="s">
        <v>54</v>
      </c>
    </row>
    <row r="219" spans="1:14" x14ac:dyDescent="0.25">
      <c r="H219" s="11">
        <f>H216-F217</f>
        <v>8306.4000000022352</v>
      </c>
    </row>
  </sheetData>
  <mergeCells count="2">
    <mergeCell ref="A2:J2"/>
    <mergeCell ref="F217:G2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1"/>
  <sheetViews>
    <sheetView topLeftCell="A37" workbookViewId="0">
      <selection activeCell="F102" sqref="F102"/>
    </sheetView>
  </sheetViews>
  <sheetFormatPr defaultRowHeight="15" x14ac:dyDescent="0.25"/>
  <cols>
    <col min="4" max="4" width="14" customWidth="1"/>
    <col min="5" max="5" width="40" customWidth="1"/>
    <col min="6" max="8" width="14.28515625" style="22" bestFit="1" customWidth="1"/>
    <col min="9" max="9" width="15.85546875" customWidth="1"/>
    <col min="10" max="10" width="10.85546875" bestFit="1" customWidth="1"/>
  </cols>
  <sheetData>
    <row r="2" spans="1:11" x14ac:dyDescent="0.25">
      <c r="A2" s="133" t="s">
        <v>395</v>
      </c>
      <c r="B2" s="134"/>
      <c r="C2" s="134"/>
      <c r="D2" s="134"/>
      <c r="E2" s="134"/>
      <c r="F2" s="134"/>
      <c r="G2" s="134"/>
      <c r="H2" s="134"/>
      <c r="I2" s="134"/>
      <c r="J2" s="135"/>
      <c r="K2" s="40"/>
    </row>
    <row r="3" spans="1:11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9</v>
      </c>
      <c r="G3" s="23" t="s">
        <v>10</v>
      </c>
      <c r="H3" s="23"/>
      <c r="I3" s="18" t="s">
        <v>5</v>
      </c>
      <c r="J3" s="18" t="s">
        <v>6</v>
      </c>
      <c r="K3" s="18" t="s">
        <v>7</v>
      </c>
    </row>
    <row r="4" spans="1:11" s="14" customFormat="1" x14ac:dyDescent="0.25">
      <c r="A4" s="26"/>
      <c r="B4" s="26"/>
      <c r="C4" s="26"/>
      <c r="D4" s="26"/>
      <c r="E4" s="26"/>
      <c r="F4" s="36">
        <v>0</v>
      </c>
      <c r="G4" s="36">
        <v>11375003.630000001</v>
      </c>
      <c r="H4" s="36">
        <f>G4</f>
        <v>11375003.630000001</v>
      </c>
      <c r="I4" s="26"/>
      <c r="J4" s="26"/>
      <c r="K4" s="26"/>
    </row>
    <row r="5" spans="1:11" x14ac:dyDescent="0.25">
      <c r="A5" s="19">
        <v>42670</v>
      </c>
      <c r="B5" s="19">
        <v>42670</v>
      </c>
      <c r="C5" s="20">
        <v>550203</v>
      </c>
      <c r="D5" s="20" t="s">
        <v>396</v>
      </c>
      <c r="E5" s="20"/>
      <c r="F5" s="25">
        <v>17.420000000000002</v>
      </c>
      <c r="G5" s="25"/>
      <c r="H5" s="36">
        <f t="shared" ref="H5:H68" si="0">G5</f>
        <v>0</v>
      </c>
      <c r="I5" s="20" t="s">
        <v>9</v>
      </c>
      <c r="J5" s="21">
        <v>11374986.210000001</v>
      </c>
      <c r="K5" s="20" t="s">
        <v>10</v>
      </c>
    </row>
    <row r="6" spans="1:11" x14ac:dyDescent="0.25">
      <c r="A6" s="19">
        <v>42670</v>
      </c>
      <c r="B6" s="19">
        <v>42670</v>
      </c>
      <c r="C6" s="20">
        <v>550203</v>
      </c>
      <c r="D6" s="20" t="s">
        <v>396</v>
      </c>
      <c r="E6" s="20"/>
      <c r="F6" s="25">
        <v>22.28</v>
      </c>
      <c r="G6" s="25"/>
      <c r="H6" s="36">
        <f t="shared" si="0"/>
        <v>0</v>
      </c>
      <c r="I6" s="20" t="s">
        <v>9</v>
      </c>
      <c r="J6" s="21">
        <v>11374963.93</v>
      </c>
      <c r="K6" s="20" t="s">
        <v>10</v>
      </c>
    </row>
    <row r="7" spans="1:11" x14ac:dyDescent="0.25">
      <c r="A7" s="19">
        <v>42670</v>
      </c>
      <c r="B7" s="19">
        <v>42670</v>
      </c>
      <c r="C7" s="20">
        <v>550203</v>
      </c>
      <c r="D7" s="20" t="s">
        <v>396</v>
      </c>
      <c r="E7" s="20"/>
      <c r="F7" s="25">
        <v>26.05</v>
      </c>
      <c r="G7" s="25"/>
      <c r="H7" s="36">
        <f t="shared" si="0"/>
        <v>0</v>
      </c>
      <c r="I7" s="20" t="s">
        <v>9</v>
      </c>
      <c r="J7" s="21">
        <v>11374937.880000001</v>
      </c>
      <c r="K7" s="20" t="s">
        <v>10</v>
      </c>
    </row>
    <row r="8" spans="1:11" x14ac:dyDescent="0.25">
      <c r="A8" s="19">
        <v>42670</v>
      </c>
      <c r="B8" s="19">
        <v>42670</v>
      </c>
      <c r="C8" s="20">
        <v>550203</v>
      </c>
      <c r="D8" s="20" t="s">
        <v>396</v>
      </c>
      <c r="E8" s="20"/>
      <c r="F8" s="25">
        <v>30.72</v>
      </c>
      <c r="G8" s="25"/>
      <c r="H8" s="36">
        <f t="shared" si="0"/>
        <v>0</v>
      </c>
      <c r="I8" s="20" t="s">
        <v>9</v>
      </c>
      <c r="J8" s="21">
        <v>11374907.16</v>
      </c>
      <c r="K8" s="20" t="s">
        <v>10</v>
      </c>
    </row>
    <row r="9" spans="1:11" x14ac:dyDescent="0.25">
      <c r="A9" s="19">
        <v>42670</v>
      </c>
      <c r="B9" s="19">
        <v>42670</v>
      </c>
      <c r="C9" s="20">
        <v>550203</v>
      </c>
      <c r="D9" s="20" t="s">
        <v>396</v>
      </c>
      <c r="E9" s="20"/>
      <c r="F9" s="25">
        <v>32.5</v>
      </c>
      <c r="G9" s="25"/>
      <c r="H9" s="36">
        <f t="shared" si="0"/>
        <v>0</v>
      </c>
      <c r="I9" s="20" t="s">
        <v>9</v>
      </c>
      <c r="J9" s="21">
        <v>11374874.66</v>
      </c>
      <c r="K9" s="20" t="s">
        <v>10</v>
      </c>
    </row>
    <row r="10" spans="1:11" x14ac:dyDescent="0.25">
      <c r="A10" s="19">
        <v>42670</v>
      </c>
      <c r="B10" s="19">
        <v>42670</v>
      </c>
      <c r="C10" s="20">
        <v>550203</v>
      </c>
      <c r="D10" s="20" t="s">
        <v>396</v>
      </c>
      <c r="E10" s="20"/>
      <c r="F10" s="25">
        <v>64.150000000000006</v>
      </c>
      <c r="G10" s="25"/>
      <c r="H10" s="36">
        <f t="shared" si="0"/>
        <v>0</v>
      </c>
      <c r="I10" s="20" t="s">
        <v>9</v>
      </c>
      <c r="J10" s="21">
        <v>11374810.51</v>
      </c>
      <c r="K10" s="20" t="s">
        <v>10</v>
      </c>
    </row>
    <row r="11" spans="1:11" x14ac:dyDescent="0.25">
      <c r="A11" s="19">
        <v>42670</v>
      </c>
      <c r="B11" s="19">
        <v>42670</v>
      </c>
      <c r="C11" s="20">
        <v>550203</v>
      </c>
      <c r="D11" s="20" t="s">
        <v>396</v>
      </c>
      <c r="E11" s="20"/>
      <c r="F11" s="25">
        <v>88.71</v>
      </c>
      <c r="G11" s="25"/>
      <c r="H11" s="36">
        <f t="shared" si="0"/>
        <v>0</v>
      </c>
      <c r="I11" s="20" t="s">
        <v>9</v>
      </c>
      <c r="J11" s="21">
        <v>11374721.800000001</v>
      </c>
      <c r="K11" s="20" t="s">
        <v>10</v>
      </c>
    </row>
    <row r="12" spans="1:11" x14ac:dyDescent="0.25">
      <c r="A12" s="19">
        <v>42670</v>
      </c>
      <c r="B12" s="19">
        <v>42670</v>
      </c>
      <c r="C12" s="20">
        <v>550203</v>
      </c>
      <c r="D12" s="20" t="s">
        <v>396</v>
      </c>
      <c r="E12" s="20"/>
      <c r="F12" s="25">
        <v>111.77</v>
      </c>
      <c r="G12" s="25"/>
      <c r="H12" s="36">
        <f t="shared" si="0"/>
        <v>0</v>
      </c>
      <c r="I12" s="20" t="s">
        <v>9</v>
      </c>
      <c r="J12" s="21">
        <v>11374610.029999999</v>
      </c>
      <c r="K12" s="20" t="s">
        <v>10</v>
      </c>
    </row>
    <row r="13" spans="1:11" x14ac:dyDescent="0.25">
      <c r="A13" s="19">
        <v>42670</v>
      </c>
      <c r="B13" s="19">
        <v>42670</v>
      </c>
      <c r="C13" s="20">
        <v>550203</v>
      </c>
      <c r="D13" s="20" t="s">
        <v>396</v>
      </c>
      <c r="E13" s="20"/>
      <c r="F13" s="25">
        <v>128.97999999999999</v>
      </c>
      <c r="G13" s="25"/>
      <c r="H13" s="36">
        <f t="shared" si="0"/>
        <v>0</v>
      </c>
      <c r="I13" s="20" t="s">
        <v>9</v>
      </c>
      <c r="J13" s="21">
        <v>11374481.050000001</v>
      </c>
      <c r="K13" s="20" t="s">
        <v>10</v>
      </c>
    </row>
    <row r="14" spans="1:11" x14ac:dyDescent="0.25">
      <c r="A14" s="19">
        <v>42670</v>
      </c>
      <c r="B14" s="19">
        <v>42670</v>
      </c>
      <c r="C14" s="20">
        <v>550203</v>
      </c>
      <c r="D14" s="20" t="s">
        <v>396</v>
      </c>
      <c r="E14" s="20"/>
      <c r="F14" s="25">
        <v>221.32</v>
      </c>
      <c r="G14" s="25"/>
      <c r="H14" s="36">
        <f t="shared" si="0"/>
        <v>0</v>
      </c>
      <c r="I14" s="20" t="s">
        <v>9</v>
      </c>
      <c r="J14" s="21">
        <v>11374259.73</v>
      </c>
      <c r="K14" s="20" t="s">
        <v>10</v>
      </c>
    </row>
    <row r="15" spans="1:11" x14ac:dyDescent="0.25">
      <c r="A15" s="19">
        <v>42670</v>
      </c>
      <c r="B15" s="19">
        <v>42670</v>
      </c>
      <c r="C15" s="20">
        <v>550203</v>
      </c>
      <c r="D15" s="20" t="s">
        <v>396</v>
      </c>
      <c r="E15" s="20"/>
      <c r="F15" s="25">
        <v>240.56</v>
      </c>
      <c r="G15" s="25"/>
      <c r="H15" s="36">
        <f t="shared" si="0"/>
        <v>0</v>
      </c>
      <c r="I15" s="20" t="s">
        <v>9</v>
      </c>
      <c r="J15" s="21">
        <v>11374019.17</v>
      </c>
      <c r="K15" s="20" t="s">
        <v>10</v>
      </c>
    </row>
    <row r="16" spans="1:11" x14ac:dyDescent="0.25">
      <c r="A16" s="19">
        <v>42670</v>
      </c>
      <c r="B16" s="19">
        <v>42670</v>
      </c>
      <c r="C16" s="20">
        <v>550203</v>
      </c>
      <c r="D16" s="20" t="s">
        <v>396</v>
      </c>
      <c r="E16" s="20"/>
      <c r="F16" s="25">
        <v>333.86</v>
      </c>
      <c r="G16" s="25"/>
      <c r="H16" s="36">
        <f t="shared" si="0"/>
        <v>0</v>
      </c>
      <c r="I16" s="20" t="s">
        <v>9</v>
      </c>
      <c r="J16" s="21">
        <v>11373685.310000001</v>
      </c>
      <c r="K16" s="20" t="s">
        <v>10</v>
      </c>
    </row>
    <row r="17" spans="1:11" x14ac:dyDescent="0.25">
      <c r="A17" s="19">
        <v>42670</v>
      </c>
      <c r="B17" s="19">
        <v>42670</v>
      </c>
      <c r="C17" s="20">
        <v>550203</v>
      </c>
      <c r="D17" s="20" t="s">
        <v>396</v>
      </c>
      <c r="E17" s="20"/>
      <c r="F17" s="25">
        <v>364.42</v>
      </c>
      <c r="G17" s="25"/>
      <c r="H17" s="36">
        <f t="shared" si="0"/>
        <v>0</v>
      </c>
      <c r="I17" s="20" t="s">
        <v>9</v>
      </c>
      <c r="J17" s="21">
        <v>11373320.890000001</v>
      </c>
      <c r="K17" s="20" t="s">
        <v>10</v>
      </c>
    </row>
    <row r="18" spans="1:11" x14ac:dyDescent="0.25">
      <c r="A18" s="19">
        <v>42670</v>
      </c>
      <c r="B18" s="19">
        <v>42670</v>
      </c>
      <c r="C18" s="20">
        <v>550203</v>
      </c>
      <c r="D18" s="20" t="s">
        <v>396</v>
      </c>
      <c r="E18" s="20"/>
      <c r="F18" s="25">
        <v>405.32</v>
      </c>
      <c r="G18" s="25"/>
      <c r="H18" s="36">
        <f t="shared" si="0"/>
        <v>0</v>
      </c>
      <c r="I18" s="20" t="s">
        <v>9</v>
      </c>
      <c r="J18" s="21">
        <v>11372915.57</v>
      </c>
      <c r="K18" s="20" t="s">
        <v>10</v>
      </c>
    </row>
    <row r="19" spans="1:11" x14ac:dyDescent="0.25">
      <c r="A19" s="19">
        <v>42670</v>
      </c>
      <c r="B19" s="19">
        <v>42670</v>
      </c>
      <c r="C19" s="20">
        <v>550203</v>
      </c>
      <c r="D19" s="20" t="s">
        <v>396</v>
      </c>
      <c r="E19" s="20"/>
      <c r="F19" s="25">
        <v>509.65</v>
      </c>
      <c r="G19" s="25"/>
      <c r="H19" s="36">
        <f t="shared" si="0"/>
        <v>0</v>
      </c>
      <c r="I19" s="20" t="s">
        <v>9</v>
      </c>
      <c r="J19" s="21">
        <v>11372405.92</v>
      </c>
      <c r="K19" s="20" t="s">
        <v>10</v>
      </c>
    </row>
    <row r="20" spans="1:11" x14ac:dyDescent="0.25">
      <c r="A20" s="19">
        <v>42670</v>
      </c>
      <c r="B20" s="19">
        <v>42670</v>
      </c>
      <c r="C20" s="20">
        <v>550203</v>
      </c>
      <c r="D20" s="20" t="s">
        <v>396</v>
      </c>
      <c r="E20" s="20"/>
      <c r="F20" s="25">
        <v>521.59</v>
      </c>
      <c r="G20" s="25"/>
      <c r="H20" s="36">
        <f t="shared" si="0"/>
        <v>0</v>
      </c>
      <c r="I20" s="20" t="s">
        <v>9</v>
      </c>
      <c r="J20" s="21">
        <v>11371884.33</v>
      </c>
      <c r="K20" s="20" t="s">
        <v>10</v>
      </c>
    </row>
    <row r="21" spans="1:11" x14ac:dyDescent="0.25">
      <c r="A21" s="19">
        <v>42670</v>
      </c>
      <c r="B21" s="19">
        <v>42670</v>
      </c>
      <c r="C21" s="20">
        <v>550203</v>
      </c>
      <c r="D21" s="20" t="s">
        <v>396</v>
      </c>
      <c r="E21" s="20"/>
      <c r="F21" s="25">
        <v>1114.92</v>
      </c>
      <c r="G21" s="25"/>
      <c r="H21" s="36">
        <f t="shared" si="0"/>
        <v>0</v>
      </c>
      <c r="I21" s="20" t="s">
        <v>9</v>
      </c>
      <c r="J21" s="21">
        <v>11370769.41</v>
      </c>
      <c r="K21" s="20" t="s">
        <v>10</v>
      </c>
    </row>
    <row r="22" spans="1:11" x14ac:dyDescent="0.25">
      <c r="A22" s="19">
        <v>42670</v>
      </c>
      <c r="B22" s="19">
        <v>42670</v>
      </c>
      <c r="C22" s="20">
        <v>550203</v>
      </c>
      <c r="D22" s="20" t="s">
        <v>396</v>
      </c>
      <c r="E22" s="20"/>
      <c r="F22" s="25">
        <v>1272.2</v>
      </c>
      <c r="G22" s="25"/>
      <c r="H22" s="36">
        <f t="shared" si="0"/>
        <v>0</v>
      </c>
      <c r="I22" s="20" t="s">
        <v>9</v>
      </c>
      <c r="J22" s="21">
        <v>11369497.210000001</v>
      </c>
      <c r="K22" s="20" t="s">
        <v>10</v>
      </c>
    </row>
    <row r="23" spans="1:11" x14ac:dyDescent="0.25">
      <c r="A23" s="19">
        <v>42670</v>
      </c>
      <c r="B23" s="19">
        <v>42670</v>
      </c>
      <c r="C23" s="20">
        <v>550203</v>
      </c>
      <c r="D23" s="20" t="s">
        <v>396</v>
      </c>
      <c r="E23" s="20"/>
      <c r="F23" s="25">
        <v>1660.48</v>
      </c>
      <c r="G23" s="25"/>
      <c r="H23" s="36">
        <f t="shared" si="0"/>
        <v>0</v>
      </c>
      <c r="I23" s="20" t="s">
        <v>9</v>
      </c>
      <c r="J23" s="21">
        <v>11367836.73</v>
      </c>
      <c r="K23" s="20" t="s">
        <v>10</v>
      </c>
    </row>
    <row r="24" spans="1:11" x14ac:dyDescent="0.25">
      <c r="A24" s="19">
        <v>42670</v>
      </c>
      <c r="B24" s="19">
        <v>42670</v>
      </c>
      <c r="C24" s="20">
        <v>550203</v>
      </c>
      <c r="D24" s="20" t="s">
        <v>396</v>
      </c>
      <c r="E24" s="20"/>
      <c r="F24" s="25">
        <v>1902.06</v>
      </c>
      <c r="G24" s="25"/>
      <c r="H24" s="36">
        <f t="shared" si="0"/>
        <v>0</v>
      </c>
      <c r="I24" s="20" t="s">
        <v>9</v>
      </c>
      <c r="J24" s="21">
        <v>11365934.67</v>
      </c>
      <c r="K24" s="20" t="s">
        <v>10</v>
      </c>
    </row>
    <row r="25" spans="1:11" x14ac:dyDescent="0.25">
      <c r="A25" s="19">
        <v>42670</v>
      </c>
      <c r="B25" s="19">
        <v>42670</v>
      </c>
      <c r="C25" s="20">
        <v>550203</v>
      </c>
      <c r="D25" s="20" t="s">
        <v>396</v>
      </c>
      <c r="E25" s="20"/>
      <c r="F25" s="25">
        <v>2296.0100000000002</v>
      </c>
      <c r="G25" s="25"/>
      <c r="H25" s="36">
        <f t="shared" si="0"/>
        <v>0</v>
      </c>
      <c r="I25" s="20" t="s">
        <v>9</v>
      </c>
      <c r="J25" s="21">
        <v>11363638.66</v>
      </c>
      <c r="K25" s="20" t="s">
        <v>10</v>
      </c>
    </row>
    <row r="26" spans="1:11" x14ac:dyDescent="0.25">
      <c r="A26" s="19">
        <v>42670</v>
      </c>
      <c r="B26" s="19">
        <v>42670</v>
      </c>
      <c r="C26" s="20">
        <v>550203</v>
      </c>
      <c r="D26" s="20" t="s">
        <v>396</v>
      </c>
      <c r="E26" s="20"/>
      <c r="F26" s="25">
        <v>2752.17</v>
      </c>
      <c r="G26" s="25"/>
      <c r="H26" s="36">
        <f t="shared" si="0"/>
        <v>0</v>
      </c>
      <c r="I26" s="20" t="s">
        <v>9</v>
      </c>
      <c r="J26" s="21">
        <v>11360886.49</v>
      </c>
      <c r="K26" s="20" t="s">
        <v>10</v>
      </c>
    </row>
    <row r="27" spans="1:11" x14ac:dyDescent="0.25">
      <c r="A27" s="19">
        <v>42670</v>
      </c>
      <c r="B27" s="19">
        <v>42670</v>
      </c>
      <c r="C27" s="20">
        <v>550203</v>
      </c>
      <c r="D27" s="20" t="s">
        <v>396</v>
      </c>
      <c r="E27" s="20"/>
      <c r="F27" s="25">
        <v>2798.2</v>
      </c>
      <c r="G27" s="25"/>
      <c r="H27" s="36">
        <f t="shared" si="0"/>
        <v>0</v>
      </c>
      <c r="I27" s="20" t="s">
        <v>9</v>
      </c>
      <c r="J27" s="21">
        <v>11358088.289999999</v>
      </c>
      <c r="K27" s="20" t="s">
        <v>10</v>
      </c>
    </row>
    <row r="28" spans="1:11" x14ac:dyDescent="0.25">
      <c r="A28" s="19">
        <v>42670</v>
      </c>
      <c r="B28" s="19">
        <v>42670</v>
      </c>
      <c r="C28" s="20">
        <v>550203</v>
      </c>
      <c r="D28" s="20" t="s">
        <v>396</v>
      </c>
      <c r="E28" s="20"/>
      <c r="F28" s="25">
        <v>3224.91</v>
      </c>
      <c r="G28" s="25"/>
      <c r="H28" s="36">
        <f t="shared" si="0"/>
        <v>0</v>
      </c>
      <c r="I28" s="20" t="s">
        <v>9</v>
      </c>
      <c r="J28" s="21">
        <v>11354863.380000001</v>
      </c>
      <c r="K28" s="20" t="s">
        <v>10</v>
      </c>
    </row>
    <row r="29" spans="1:11" x14ac:dyDescent="0.25">
      <c r="A29" s="19">
        <v>42670</v>
      </c>
      <c r="B29" s="19">
        <v>42670</v>
      </c>
      <c r="C29" s="20">
        <v>550203</v>
      </c>
      <c r="D29" s="20" t="s">
        <v>396</v>
      </c>
      <c r="E29" s="20"/>
      <c r="F29" s="25">
        <v>3244.95</v>
      </c>
      <c r="G29" s="25"/>
      <c r="H29" s="36">
        <f t="shared" si="0"/>
        <v>0</v>
      </c>
      <c r="I29" s="20" t="s">
        <v>9</v>
      </c>
      <c r="J29" s="21">
        <v>11351618.43</v>
      </c>
      <c r="K29" s="20" t="s">
        <v>10</v>
      </c>
    </row>
    <row r="30" spans="1:11" x14ac:dyDescent="0.25">
      <c r="A30" s="19">
        <v>42670</v>
      </c>
      <c r="B30" s="19">
        <v>42670</v>
      </c>
      <c r="C30" s="20">
        <v>550203</v>
      </c>
      <c r="D30" s="20" t="s">
        <v>396</v>
      </c>
      <c r="E30" s="20"/>
      <c r="F30" s="25">
        <v>4406.1499999999996</v>
      </c>
      <c r="G30" s="25"/>
      <c r="H30" s="36">
        <f t="shared" si="0"/>
        <v>0</v>
      </c>
      <c r="I30" s="20" t="s">
        <v>9</v>
      </c>
      <c r="J30" s="21">
        <v>11347212.279999999</v>
      </c>
      <c r="K30" s="20" t="s">
        <v>10</v>
      </c>
    </row>
    <row r="31" spans="1:11" x14ac:dyDescent="0.25">
      <c r="A31" s="19">
        <v>42670</v>
      </c>
      <c r="B31" s="19">
        <v>42670</v>
      </c>
      <c r="C31" s="20">
        <v>550203</v>
      </c>
      <c r="D31" s="20" t="s">
        <v>396</v>
      </c>
      <c r="E31" s="20"/>
      <c r="F31" s="25">
        <v>5037.45</v>
      </c>
      <c r="G31" s="25"/>
      <c r="H31" s="36">
        <f t="shared" si="0"/>
        <v>0</v>
      </c>
      <c r="I31" s="20" t="s">
        <v>9</v>
      </c>
      <c r="J31" s="21">
        <v>11342174.83</v>
      </c>
      <c r="K31" s="20" t="s">
        <v>10</v>
      </c>
    </row>
    <row r="32" spans="1:11" x14ac:dyDescent="0.25">
      <c r="A32" s="19">
        <v>42670</v>
      </c>
      <c r="B32" s="19">
        <v>42670</v>
      </c>
      <c r="C32" s="20">
        <v>550203</v>
      </c>
      <c r="D32" s="20" t="s">
        <v>396</v>
      </c>
      <c r="E32" s="20"/>
      <c r="F32" s="25">
        <v>5191.18</v>
      </c>
      <c r="G32" s="25"/>
      <c r="H32" s="36">
        <f t="shared" si="0"/>
        <v>0</v>
      </c>
      <c r="I32" s="20" t="s">
        <v>9</v>
      </c>
      <c r="J32" s="21">
        <v>11336983.65</v>
      </c>
      <c r="K32" s="20" t="s">
        <v>10</v>
      </c>
    </row>
    <row r="33" spans="1:11" x14ac:dyDescent="0.25">
      <c r="A33" s="19">
        <v>42670</v>
      </c>
      <c r="B33" s="19">
        <v>42670</v>
      </c>
      <c r="C33" s="20">
        <v>550203</v>
      </c>
      <c r="D33" s="20" t="s">
        <v>396</v>
      </c>
      <c r="E33" s="20"/>
      <c r="F33" s="25">
        <v>5623.46</v>
      </c>
      <c r="G33" s="25"/>
      <c r="H33" s="36">
        <f t="shared" si="0"/>
        <v>0</v>
      </c>
      <c r="I33" s="20" t="s">
        <v>9</v>
      </c>
      <c r="J33" s="21">
        <v>11331360.189999999</v>
      </c>
      <c r="K33" s="20" t="s">
        <v>10</v>
      </c>
    </row>
    <row r="34" spans="1:11" x14ac:dyDescent="0.25">
      <c r="A34" s="19">
        <v>42670</v>
      </c>
      <c r="B34" s="19">
        <v>42670</v>
      </c>
      <c r="C34" s="20">
        <v>550203</v>
      </c>
      <c r="D34" s="20" t="s">
        <v>396</v>
      </c>
      <c r="E34" s="20"/>
      <c r="F34" s="25">
        <v>6208.71</v>
      </c>
      <c r="G34" s="25"/>
      <c r="H34" s="36">
        <f t="shared" si="0"/>
        <v>0</v>
      </c>
      <c r="I34" s="20" t="s">
        <v>9</v>
      </c>
      <c r="J34" s="21">
        <v>11325151.48</v>
      </c>
      <c r="K34" s="20" t="s">
        <v>10</v>
      </c>
    </row>
    <row r="35" spans="1:11" x14ac:dyDescent="0.25">
      <c r="A35" s="19">
        <v>42670</v>
      </c>
      <c r="B35" s="19">
        <v>42670</v>
      </c>
      <c r="C35" s="20">
        <v>550203</v>
      </c>
      <c r="D35" s="20" t="s">
        <v>396</v>
      </c>
      <c r="E35" s="20"/>
      <c r="F35" s="25">
        <v>10197</v>
      </c>
      <c r="G35" s="25"/>
      <c r="H35" s="36">
        <f t="shared" si="0"/>
        <v>0</v>
      </c>
      <c r="I35" s="20" t="s">
        <v>9</v>
      </c>
      <c r="J35" s="21">
        <v>11314954.48</v>
      </c>
      <c r="K35" s="20" t="s">
        <v>10</v>
      </c>
    </row>
    <row r="36" spans="1:11" x14ac:dyDescent="0.25">
      <c r="A36" s="19">
        <v>42670</v>
      </c>
      <c r="B36" s="19">
        <v>42670</v>
      </c>
      <c r="C36" s="20">
        <v>550203</v>
      </c>
      <c r="D36" s="20" t="s">
        <v>396</v>
      </c>
      <c r="E36" s="20"/>
      <c r="F36" s="25">
        <v>10289.950000000001</v>
      </c>
      <c r="G36" s="25"/>
      <c r="H36" s="36">
        <f t="shared" si="0"/>
        <v>0</v>
      </c>
      <c r="I36" s="20" t="s">
        <v>9</v>
      </c>
      <c r="J36" s="21">
        <v>11304664.529999999</v>
      </c>
      <c r="K36" s="20" t="s">
        <v>10</v>
      </c>
    </row>
    <row r="37" spans="1:11" x14ac:dyDescent="0.25">
      <c r="A37" s="19">
        <v>42670</v>
      </c>
      <c r="B37" s="19">
        <v>42670</v>
      </c>
      <c r="C37" s="20">
        <v>550203</v>
      </c>
      <c r="D37" s="20" t="s">
        <v>396</v>
      </c>
      <c r="E37" s="20"/>
      <c r="F37" s="25">
        <v>19528.650000000001</v>
      </c>
      <c r="G37" s="25"/>
      <c r="H37" s="36">
        <f t="shared" si="0"/>
        <v>0</v>
      </c>
      <c r="I37" s="20" t="s">
        <v>9</v>
      </c>
      <c r="J37" s="21">
        <v>11285135.880000001</v>
      </c>
      <c r="K37" s="20" t="s">
        <v>10</v>
      </c>
    </row>
    <row r="38" spans="1:11" x14ac:dyDescent="0.25">
      <c r="A38" s="19">
        <v>42670</v>
      </c>
      <c r="B38" s="19">
        <v>42670</v>
      </c>
      <c r="C38" s="20">
        <v>550203</v>
      </c>
      <c r="D38" s="20" t="s">
        <v>396</v>
      </c>
      <c r="E38" s="20"/>
      <c r="F38" s="25">
        <v>27174.18</v>
      </c>
      <c r="G38" s="25"/>
      <c r="H38" s="36">
        <f t="shared" si="0"/>
        <v>0</v>
      </c>
      <c r="I38" s="20" t="s">
        <v>9</v>
      </c>
      <c r="J38" s="21">
        <v>11257961.699999999</v>
      </c>
      <c r="K38" s="20" t="s">
        <v>10</v>
      </c>
    </row>
    <row r="39" spans="1:11" x14ac:dyDescent="0.25">
      <c r="A39" s="19">
        <v>42670</v>
      </c>
      <c r="B39" s="19">
        <v>42670</v>
      </c>
      <c r="C39" s="20">
        <v>550203</v>
      </c>
      <c r="D39" s="20" t="s">
        <v>396</v>
      </c>
      <c r="E39" s="20"/>
      <c r="F39" s="25">
        <v>29597.31</v>
      </c>
      <c r="G39" s="25"/>
      <c r="H39" s="36">
        <f t="shared" si="0"/>
        <v>0</v>
      </c>
      <c r="I39" s="20" t="s">
        <v>9</v>
      </c>
      <c r="J39" s="21">
        <v>11228364.390000001</v>
      </c>
      <c r="K39" s="20" t="s">
        <v>10</v>
      </c>
    </row>
    <row r="40" spans="1:11" x14ac:dyDescent="0.25">
      <c r="A40" s="19">
        <v>42670</v>
      </c>
      <c r="B40" s="19">
        <v>42670</v>
      </c>
      <c r="C40" s="20">
        <v>550203</v>
      </c>
      <c r="D40" s="20" t="s">
        <v>396</v>
      </c>
      <c r="E40" s="20"/>
      <c r="F40" s="25">
        <v>35517.89</v>
      </c>
      <c r="G40" s="25"/>
      <c r="H40" s="36">
        <f t="shared" si="0"/>
        <v>0</v>
      </c>
      <c r="I40" s="20" t="s">
        <v>9</v>
      </c>
      <c r="J40" s="21">
        <v>11192846.5</v>
      </c>
      <c r="K40" s="20" t="s">
        <v>10</v>
      </c>
    </row>
    <row r="41" spans="1:11" x14ac:dyDescent="0.25">
      <c r="A41" s="19">
        <v>42670</v>
      </c>
      <c r="B41" s="19">
        <v>42670</v>
      </c>
      <c r="C41" s="20">
        <v>550203</v>
      </c>
      <c r="D41" s="20" t="s">
        <v>396</v>
      </c>
      <c r="E41" s="20"/>
      <c r="F41" s="25">
        <v>43349.02</v>
      </c>
      <c r="G41" s="25"/>
      <c r="H41" s="36">
        <f t="shared" si="0"/>
        <v>0</v>
      </c>
      <c r="I41" s="20" t="s">
        <v>9</v>
      </c>
      <c r="J41" s="21">
        <v>11149497.48</v>
      </c>
      <c r="K41" s="20" t="s">
        <v>10</v>
      </c>
    </row>
    <row r="42" spans="1:11" x14ac:dyDescent="0.25">
      <c r="A42" s="19">
        <v>42670</v>
      </c>
      <c r="B42" s="19">
        <v>42670</v>
      </c>
      <c r="C42" s="20">
        <v>550203</v>
      </c>
      <c r="D42" s="20" t="s">
        <v>396</v>
      </c>
      <c r="E42" s="20"/>
      <c r="F42" s="25">
        <v>43998.68</v>
      </c>
      <c r="G42" s="25"/>
      <c r="H42" s="36">
        <f t="shared" si="0"/>
        <v>0</v>
      </c>
      <c r="I42" s="20" t="s">
        <v>9</v>
      </c>
      <c r="J42" s="21">
        <v>11105498.800000001</v>
      </c>
      <c r="K42" s="20" t="s">
        <v>10</v>
      </c>
    </row>
    <row r="43" spans="1:11" x14ac:dyDescent="0.25">
      <c r="A43" s="19">
        <v>42670</v>
      </c>
      <c r="B43" s="19">
        <v>42670</v>
      </c>
      <c r="C43" s="20">
        <v>550203</v>
      </c>
      <c r="D43" s="20" t="s">
        <v>396</v>
      </c>
      <c r="E43" s="20"/>
      <c r="F43" s="25">
        <v>53771.38</v>
      </c>
      <c r="G43" s="25"/>
      <c r="H43" s="36">
        <f t="shared" si="0"/>
        <v>0</v>
      </c>
      <c r="I43" s="20" t="s">
        <v>9</v>
      </c>
      <c r="J43" s="21">
        <v>11051727.42</v>
      </c>
      <c r="K43" s="20" t="s">
        <v>10</v>
      </c>
    </row>
    <row r="44" spans="1:11" x14ac:dyDescent="0.25">
      <c r="A44" s="19">
        <v>42670</v>
      </c>
      <c r="B44" s="19">
        <v>42670</v>
      </c>
      <c r="C44" s="20">
        <v>550203</v>
      </c>
      <c r="D44" s="20" t="s">
        <v>396</v>
      </c>
      <c r="E44" s="20"/>
      <c r="F44" s="25">
        <v>62496.62</v>
      </c>
      <c r="G44" s="25"/>
      <c r="H44" s="36">
        <f t="shared" si="0"/>
        <v>0</v>
      </c>
      <c r="I44" s="20" t="s">
        <v>9</v>
      </c>
      <c r="J44" s="21">
        <v>10989230.800000001</v>
      </c>
      <c r="K44" s="20" t="s">
        <v>10</v>
      </c>
    </row>
    <row r="45" spans="1:11" x14ac:dyDescent="0.25">
      <c r="A45" s="19">
        <v>42670</v>
      </c>
      <c r="B45" s="19">
        <v>42670</v>
      </c>
      <c r="C45" s="20">
        <v>550203</v>
      </c>
      <c r="D45" s="20" t="s">
        <v>396</v>
      </c>
      <c r="E45" s="20"/>
      <c r="F45" s="25">
        <v>64863.59</v>
      </c>
      <c r="G45" s="25"/>
      <c r="H45" s="36">
        <f t="shared" si="0"/>
        <v>0</v>
      </c>
      <c r="I45" s="20" t="s">
        <v>9</v>
      </c>
      <c r="J45" s="21">
        <v>10924367.210000001</v>
      </c>
      <c r="K45" s="20" t="s">
        <v>10</v>
      </c>
    </row>
    <row r="46" spans="1:11" x14ac:dyDescent="0.25">
      <c r="A46" s="19">
        <v>42670</v>
      </c>
      <c r="B46" s="19">
        <v>42670</v>
      </c>
      <c r="C46" s="20">
        <v>550203</v>
      </c>
      <c r="D46" s="20" t="s">
        <v>396</v>
      </c>
      <c r="E46" s="20"/>
      <c r="F46" s="25">
        <v>125541.5</v>
      </c>
      <c r="G46" s="25"/>
      <c r="H46" s="36">
        <f t="shared" si="0"/>
        <v>0</v>
      </c>
      <c r="I46" s="20" t="s">
        <v>9</v>
      </c>
      <c r="J46" s="21">
        <v>10798825.710000001</v>
      </c>
      <c r="K46" s="20" t="s">
        <v>10</v>
      </c>
    </row>
    <row r="47" spans="1:11" x14ac:dyDescent="0.25">
      <c r="A47" s="19">
        <v>42670</v>
      </c>
      <c r="B47" s="19">
        <v>42670</v>
      </c>
      <c r="C47" s="20">
        <v>550203</v>
      </c>
      <c r="D47" s="20" t="s">
        <v>396</v>
      </c>
      <c r="E47" s="20"/>
      <c r="F47" s="25">
        <v>149516.45000000001</v>
      </c>
      <c r="G47" s="25"/>
      <c r="H47" s="36">
        <f t="shared" si="0"/>
        <v>0</v>
      </c>
      <c r="I47" s="20" t="s">
        <v>9</v>
      </c>
      <c r="J47" s="21">
        <v>10649309.26</v>
      </c>
      <c r="K47" s="20" t="s">
        <v>10</v>
      </c>
    </row>
    <row r="48" spans="1:11" x14ac:dyDescent="0.25">
      <c r="A48" s="19">
        <v>42670</v>
      </c>
      <c r="B48" s="19">
        <v>42670</v>
      </c>
      <c r="C48" s="20">
        <v>550203</v>
      </c>
      <c r="D48" s="20" t="s">
        <v>396</v>
      </c>
      <c r="E48" s="20"/>
      <c r="F48" s="25">
        <v>186662.41</v>
      </c>
      <c r="G48" s="25"/>
      <c r="H48" s="36">
        <f t="shared" si="0"/>
        <v>0</v>
      </c>
      <c r="I48" s="20" t="s">
        <v>9</v>
      </c>
      <c r="J48" s="21">
        <v>10462646.85</v>
      </c>
      <c r="K48" s="20" t="s">
        <v>10</v>
      </c>
    </row>
    <row r="49" spans="1:11" x14ac:dyDescent="0.25">
      <c r="A49" s="19">
        <v>42670</v>
      </c>
      <c r="B49" s="19">
        <v>42670</v>
      </c>
      <c r="C49" s="20">
        <v>550203</v>
      </c>
      <c r="D49" s="20" t="s">
        <v>396</v>
      </c>
      <c r="E49" s="20"/>
      <c r="F49" s="25">
        <v>425463.49</v>
      </c>
      <c r="G49" s="25"/>
      <c r="H49" s="36">
        <f t="shared" si="0"/>
        <v>0</v>
      </c>
      <c r="I49" s="20" t="s">
        <v>9</v>
      </c>
      <c r="J49" s="21">
        <v>10037183.359999999</v>
      </c>
      <c r="K49" s="20" t="s">
        <v>10</v>
      </c>
    </row>
    <row r="50" spans="1:11" x14ac:dyDescent="0.25">
      <c r="A50" s="19">
        <v>42670</v>
      </c>
      <c r="B50" s="19">
        <v>42670</v>
      </c>
      <c r="C50" s="20">
        <v>550203</v>
      </c>
      <c r="D50" s="20" t="s">
        <v>396</v>
      </c>
      <c r="E50" s="20"/>
      <c r="F50" s="25">
        <v>590333.97</v>
      </c>
      <c r="G50" s="25"/>
      <c r="H50" s="36">
        <f t="shared" si="0"/>
        <v>0</v>
      </c>
      <c r="I50" s="20" t="s">
        <v>9</v>
      </c>
      <c r="J50" s="21">
        <v>9446849.3900000006</v>
      </c>
      <c r="K50" s="20" t="s">
        <v>10</v>
      </c>
    </row>
    <row r="51" spans="1:11" x14ac:dyDescent="0.25">
      <c r="A51" s="19">
        <v>42670</v>
      </c>
      <c r="B51" s="19">
        <v>42670</v>
      </c>
      <c r="C51" s="20">
        <v>550203</v>
      </c>
      <c r="D51" s="20" t="s">
        <v>396</v>
      </c>
      <c r="E51" s="20"/>
      <c r="F51" s="25">
        <v>1535363.2</v>
      </c>
      <c r="G51" s="25"/>
      <c r="H51" s="36">
        <f t="shared" si="0"/>
        <v>0</v>
      </c>
      <c r="I51" s="20" t="s">
        <v>9</v>
      </c>
      <c r="J51" s="21">
        <v>7911486.1900000004</v>
      </c>
      <c r="K51" s="20" t="s">
        <v>10</v>
      </c>
    </row>
    <row r="52" spans="1:11" x14ac:dyDescent="0.25">
      <c r="A52" s="19">
        <v>42670</v>
      </c>
      <c r="B52" s="19">
        <v>42670</v>
      </c>
      <c r="C52" s="20">
        <v>550203</v>
      </c>
      <c r="D52" s="20" t="s">
        <v>396</v>
      </c>
      <c r="E52" s="20"/>
      <c r="F52" s="25">
        <v>2390293.81</v>
      </c>
      <c r="G52" s="25"/>
      <c r="H52" s="36">
        <f t="shared" si="0"/>
        <v>0</v>
      </c>
      <c r="I52" s="20" t="s">
        <v>9</v>
      </c>
      <c r="J52" s="21">
        <v>5521192.3799999999</v>
      </c>
      <c r="K52" s="20" t="s">
        <v>10</v>
      </c>
    </row>
    <row r="53" spans="1:11" x14ac:dyDescent="0.25">
      <c r="A53" s="19">
        <v>42670</v>
      </c>
      <c r="B53" s="19">
        <v>42670</v>
      </c>
      <c r="C53" s="20">
        <v>550203</v>
      </c>
      <c r="D53" s="20" t="s">
        <v>397</v>
      </c>
      <c r="E53" s="20"/>
      <c r="F53" s="25">
        <v>6.44</v>
      </c>
      <c r="G53" s="25"/>
      <c r="H53" s="36">
        <f t="shared" si="0"/>
        <v>0</v>
      </c>
      <c r="I53" s="20" t="s">
        <v>9</v>
      </c>
      <c r="J53" s="21">
        <v>5521185.9400000004</v>
      </c>
      <c r="K53" s="20" t="s">
        <v>10</v>
      </c>
    </row>
    <row r="54" spans="1:11" x14ac:dyDescent="0.25">
      <c r="A54" s="19">
        <v>42670</v>
      </c>
      <c r="B54" s="19">
        <v>42670</v>
      </c>
      <c r="C54" s="20">
        <v>550203</v>
      </c>
      <c r="D54" s="20" t="s">
        <v>397</v>
      </c>
      <c r="E54" s="20"/>
      <c r="F54" s="25">
        <v>19</v>
      </c>
      <c r="G54" s="25"/>
      <c r="H54" s="36">
        <f t="shared" si="0"/>
        <v>0</v>
      </c>
      <c r="I54" s="20" t="s">
        <v>9</v>
      </c>
      <c r="J54" s="21">
        <v>5521166.9400000004</v>
      </c>
      <c r="K54" s="20" t="s">
        <v>10</v>
      </c>
    </row>
    <row r="55" spans="1:11" x14ac:dyDescent="0.25">
      <c r="A55" s="19">
        <v>42670</v>
      </c>
      <c r="B55" s="19">
        <v>42670</v>
      </c>
      <c r="C55" s="20">
        <v>550203</v>
      </c>
      <c r="D55" s="20" t="s">
        <v>397</v>
      </c>
      <c r="E55" s="20"/>
      <c r="F55" s="25">
        <v>20.83</v>
      </c>
      <c r="G55" s="25"/>
      <c r="H55" s="36">
        <f t="shared" si="0"/>
        <v>0</v>
      </c>
      <c r="I55" s="20" t="s">
        <v>9</v>
      </c>
      <c r="J55" s="21">
        <v>5521146.1100000003</v>
      </c>
      <c r="K55" s="20" t="s">
        <v>10</v>
      </c>
    </row>
    <row r="56" spans="1:11" x14ac:dyDescent="0.25">
      <c r="A56" s="19">
        <v>42670</v>
      </c>
      <c r="B56" s="19">
        <v>42670</v>
      </c>
      <c r="C56" s="20">
        <v>550203</v>
      </c>
      <c r="D56" s="20" t="s">
        <v>397</v>
      </c>
      <c r="E56" s="20"/>
      <c r="F56" s="25">
        <v>25.22</v>
      </c>
      <c r="G56" s="25"/>
      <c r="H56" s="36">
        <f t="shared" si="0"/>
        <v>0</v>
      </c>
      <c r="I56" s="20" t="s">
        <v>9</v>
      </c>
      <c r="J56" s="21">
        <v>5521120.8899999997</v>
      </c>
      <c r="K56" s="20" t="s">
        <v>10</v>
      </c>
    </row>
    <row r="57" spans="1:11" x14ac:dyDescent="0.25">
      <c r="A57" s="19">
        <v>42670</v>
      </c>
      <c r="B57" s="19">
        <v>42670</v>
      </c>
      <c r="C57" s="20">
        <v>550203</v>
      </c>
      <c r="D57" s="20" t="s">
        <v>397</v>
      </c>
      <c r="E57" s="20"/>
      <c r="F57" s="25">
        <v>34.65</v>
      </c>
      <c r="G57" s="25"/>
      <c r="H57" s="36">
        <f t="shared" si="0"/>
        <v>0</v>
      </c>
      <c r="I57" s="20" t="s">
        <v>9</v>
      </c>
      <c r="J57" s="21">
        <v>5521086.2400000002</v>
      </c>
      <c r="K57" s="20" t="s">
        <v>10</v>
      </c>
    </row>
    <row r="58" spans="1:11" x14ac:dyDescent="0.25">
      <c r="A58" s="19">
        <v>42670</v>
      </c>
      <c r="B58" s="19">
        <v>42670</v>
      </c>
      <c r="C58" s="20">
        <v>550203</v>
      </c>
      <c r="D58" s="20" t="s">
        <v>397</v>
      </c>
      <c r="E58" s="20"/>
      <c r="F58" s="25">
        <v>42.34</v>
      </c>
      <c r="G58" s="25"/>
      <c r="H58" s="36">
        <f t="shared" si="0"/>
        <v>0</v>
      </c>
      <c r="I58" s="20" t="s">
        <v>9</v>
      </c>
      <c r="J58" s="21">
        <v>5521043.9000000004</v>
      </c>
      <c r="K58" s="20" t="s">
        <v>10</v>
      </c>
    </row>
    <row r="59" spans="1:11" x14ac:dyDescent="0.25">
      <c r="A59" s="19">
        <v>42670</v>
      </c>
      <c r="B59" s="19">
        <v>42670</v>
      </c>
      <c r="C59" s="20">
        <v>550203</v>
      </c>
      <c r="D59" s="20" t="s">
        <v>397</v>
      </c>
      <c r="E59" s="20"/>
      <c r="F59" s="25">
        <v>48.36</v>
      </c>
      <c r="G59" s="25"/>
      <c r="H59" s="36">
        <f t="shared" si="0"/>
        <v>0</v>
      </c>
      <c r="I59" s="20" t="s">
        <v>9</v>
      </c>
      <c r="J59" s="21">
        <v>5520995.54</v>
      </c>
      <c r="K59" s="20" t="s">
        <v>10</v>
      </c>
    </row>
    <row r="60" spans="1:11" x14ac:dyDescent="0.25">
      <c r="A60" s="19">
        <v>42670</v>
      </c>
      <c r="B60" s="19">
        <v>42670</v>
      </c>
      <c r="C60" s="20">
        <v>550203</v>
      </c>
      <c r="D60" s="20" t="s">
        <v>397</v>
      </c>
      <c r="E60" s="20"/>
      <c r="F60" s="25">
        <v>89.99</v>
      </c>
      <c r="G60" s="25"/>
      <c r="H60" s="36">
        <f t="shared" si="0"/>
        <v>0</v>
      </c>
      <c r="I60" s="20" t="s">
        <v>9</v>
      </c>
      <c r="J60" s="21">
        <v>5520905.5499999998</v>
      </c>
      <c r="K60" s="20" t="s">
        <v>10</v>
      </c>
    </row>
    <row r="61" spans="1:11" x14ac:dyDescent="0.25">
      <c r="A61" s="19">
        <v>42670</v>
      </c>
      <c r="B61" s="19">
        <v>42670</v>
      </c>
      <c r="C61" s="20">
        <v>550203</v>
      </c>
      <c r="D61" s="20" t="s">
        <v>397</v>
      </c>
      <c r="E61" s="20"/>
      <c r="F61" s="25">
        <v>102.34</v>
      </c>
      <c r="G61" s="25"/>
      <c r="H61" s="36">
        <f t="shared" si="0"/>
        <v>0</v>
      </c>
      <c r="I61" s="20" t="s">
        <v>9</v>
      </c>
      <c r="J61" s="21">
        <v>5520803.21</v>
      </c>
      <c r="K61" s="20" t="s">
        <v>10</v>
      </c>
    </row>
    <row r="62" spans="1:11" x14ac:dyDescent="0.25">
      <c r="A62" s="19">
        <v>42670</v>
      </c>
      <c r="B62" s="19">
        <v>42670</v>
      </c>
      <c r="C62" s="20">
        <v>550203</v>
      </c>
      <c r="D62" s="20" t="s">
        <v>397</v>
      </c>
      <c r="E62" s="20"/>
      <c r="F62" s="25">
        <v>126.19</v>
      </c>
      <c r="G62" s="25"/>
      <c r="H62" s="36">
        <f t="shared" si="0"/>
        <v>0</v>
      </c>
      <c r="I62" s="20" t="s">
        <v>9</v>
      </c>
      <c r="J62" s="21">
        <v>5520677.0199999996</v>
      </c>
      <c r="K62" s="20" t="s">
        <v>10</v>
      </c>
    </row>
    <row r="63" spans="1:11" x14ac:dyDescent="0.25">
      <c r="A63" s="19">
        <v>42670</v>
      </c>
      <c r="B63" s="19">
        <v>42670</v>
      </c>
      <c r="C63" s="20">
        <v>550203</v>
      </c>
      <c r="D63" s="20" t="s">
        <v>397</v>
      </c>
      <c r="E63" s="20"/>
      <c r="F63" s="25">
        <v>209.11</v>
      </c>
      <c r="G63" s="25"/>
      <c r="H63" s="36">
        <f t="shared" si="0"/>
        <v>0</v>
      </c>
      <c r="I63" s="20" t="s">
        <v>9</v>
      </c>
      <c r="J63" s="21">
        <v>5520467.9100000001</v>
      </c>
      <c r="K63" s="20" t="s">
        <v>10</v>
      </c>
    </row>
    <row r="64" spans="1:11" x14ac:dyDescent="0.25">
      <c r="A64" s="19">
        <v>42670</v>
      </c>
      <c r="B64" s="19">
        <v>42670</v>
      </c>
      <c r="C64" s="20">
        <v>550203</v>
      </c>
      <c r="D64" s="20" t="s">
        <v>397</v>
      </c>
      <c r="E64" s="20"/>
      <c r="F64" s="25">
        <v>227.26</v>
      </c>
      <c r="G64" s="25"/>
      <c r="H64" s="36">
        <f t="shared" si="0"/>
        <v>0</v>
      </c>
      <c r="I64" s="20" t="s">
        <v>9</v>
      </c>
      <c r="J64" s="21">
        <v>5520240.6500000004</v>
      </c>
      <c r="K64" s="20" t="s">
        <v>10</v>
      </c>
    </row>
    <row r="65" spans="1:11" x14ac:dyDescent="0.25">
      <c r="A65" s="19">
        <v>42670</v>
      </c>
      <c r="B65" s="19">
        <v>42670</v>
      </c>
      <c r="C65" s="20">
        <v>550203</v>
      </c>
      <c r="D65" s="20" t="s">
        <v>397</v>
      </c>
      <c r="E65" s="20"/>
      <c r="F65" s="25">
        <v>1030.23</v>
      </c>
      <c r="G65" s="25"/>
      <c r="H65" s="36">
        <f t="shared" si="0"/>
        <v>0</v>
      </c>
      <c r="I65" s="20" t="s">
        <v>9</v>
      </c>
      <c r="J65" s="21">
        <v>5519210.4199999999</v>
      </c>
      <c r="K65" s="20" t="s">
        <v>10</v>
      </c>
    </row>
    <row r="66" spans="1:11" x14ac:dyDescent="0.25">
      <c r="A66" s="19">
        <v>42670</v>
      </c>
      <c r="B66" s="19">
        <v>42670</v>
      </c>
      <c r="C66" s="20">
        <v>550203</v>
      </c>
      <c r="D66" s="20" t="s">
        <v>397</v>
      </c>
      <c r="E66" s="20"/>
      <c r="F66" s="25">
        <v>1621.01</v>
      </c>
      <c r="G66" s="25"/>
      <c r="H66" s="36">
        <f t="shared" si="0"/>
        <v>0</v>
      </c>
      <c r="I66" s="20" t="s">
        <v>9</v>
      </c>
      <c r="J66" s="21">
        <v>5517589.4100000001</v>
      </c>
      <c r="K66" s="20" t="s">
        <v>10</v>
      </c>
    </row>
    <row r="67" spans="1:11" x14ac:dyDescent="0.25">
      <c r="A67" s="19">
        <v>42670</v>
      </c>
      <c r="B67" s="19">
        <v>42670</v>
      </c>
      <c r="C67" s="20">
        <v>550203</v>
      </c>
      <c r="D67" s="20" t="s">
        <v>397</v>
      </c>
      <c r="E67" s="20"/>
      <c r="F67" s="25">
        <v>1732.71</v>
      </c>
      <c r="G67" s="25"/>
      <c r="H67" s="36">
        <f t="shared" si="0"/>
        <v>0</v>
      </c>
      <c r="I67" s="20" t="s">
        <v>9</v>
      </c>
      <c r="J67" s="21">
        <v>5515856.7000000002</v>
      </c>
      <c r="K67" s="20" t="s">
        <v>10</v>
      </c>
    </row>
    <row r="68" spans="1:11" x14ac:dyDescent="0.25">
      <c r="A68" s="19">
        <v>42670</v>
      </c>
      <c r="B68" s="19">
        <v>42670</v>
      </c>
      <c r="C68" s="20">
        <v>550203</v>
      </c>
      <c r="D68" s="20" t="s">
        <v>397</v>
      </c>
      <c r="E68" s="20"/>
      <c r="F68" s="25">
        <v>1745.16</v>
      </c>
      <c r="G68" s="25"/>
      <c r="H68" s="36">
        <f t="shared" si="0"/>
        <v>0</v>
      </c>
      <c r="I68" s="20" t="s">
        <v>9</v>
      </c>
      <c r="J68" s="21">
        <v>5514111.54</v>
      </c>
      <c r="K68" s="20" t="s">
        <v>10</v>
      </c>
    </row>
    <row r="69" spans="1:11" x14ac:dyDescent="0.25">
      <c r="A69" s="19">
        <v>42670</v>
      </c>
      <c r="B69" s="19">
        <v>42670</v>
      </c>
      <c r="C69" s="20">
        <v>550203</v>
      </c>
      <c r="D69" s="20" t="s">
        <v>397</v>
      </c>
      <c r="E69" s="20"/>
      <c r="F69" s="25">
        <v>2078.7199999999998</v>
      </c>
      <c r="G69" s="25"/>
      <c r="H69" s="36">
        <f t="shared" ref="H69:H99" si="1">G69</f>
        <v>0</v>
      </c>
      <c r="I69" s="20" t="s">
        <v>9</v>
      </c>
      <c r="J69" s="21">
        <v>5512032.8200000003</v>
      </c>
      <c r="K69" s="20" t="s">
        <v>10</v>
      </c>
    </row>
    <row r="70" spans="1:11" x14ac:dyDescent="0.25">
      <c r="A70" s="19">
        <v>42670</v>
      </c>
      <c r="B70" s="19">
        <v>42670</v>
      </c>
      <c r="C70" s="20">
        <v>550203</v>
      </c>
      <c r="D70" s="20" t="s">
        <v>397</v>
      </c>
      <c r="E70" s="20"/>
      <c r="F70" s="25">
        <v>2545.89</v>
      </c>
      <c r="G70" s="25"/>
      <c r="H70" s="36">
        <f t="shared" si="1"/>
        <v>0</v>
      </c>
      <c r="I70" s="20" t="s">
        <v>9</v>
      </c>
      <c r="J70" s="21">
        <v>5509486.9299999997</v>
      </c>
      <c r="K70" s="20" t="s">
        <v>10</v>
      </c>
    </row>
    <row r="71" spans="1:11" x14ac:dyDescent="0.25">
      <c r="A71" s="19">
        <v>42670</v>
      </c>
      <c r="B71" s="19">
        <v>42670</v>
      </c>
      <c r="C71" s="20">
        <v>550203</v>
      </c>
      <c r="D71" s="20" t="s">
        <v>397</v>
      </c>
      <c r="E71" s="20"/>
      <c r="F71" s="25">
        <v>3035.23</v>
      </c>
      <c r="G71" s="25"/>
      <c r="H71" s="36">
        <f t="shared" si="1"/>
        <v>0</v>
      </c>
      <c r="I71" s="20" t="s">
        <v>9</v>
      </c>
      <c r="J71" s="21">
        <v>5506451.7000000002</v>
      </c>
      <c r="K71" s="20" t="s">
        <v>10</v>
      </c>
    </row>
    <row r="72" spans="1:11" x14ac:dyDescent="0.25">
      <c r="A72" s="19">
        <v>42670</v>
      </c>
      <c r="B72" s="19">
        <v>42670</v>
      </c>
      <c r="C72" s="20">
        <v>550203</v>
      </c>
      <c r="D72" s="20" t="s">
        <v>397</v>
      </c>
      <c r="E72" s="20"/>
      <c r="F72" s="25">
        <v>3989.94</v>
      </c>
      <c r="G72" s="25"/>
      <c r="H72" s="36">
        <f t="shared" si="1"/>
        <v>0</v>
      </c>
      <c r="I72" s="20" t="s">
        <v>9</v>
      </c>
      <c r="J72" s="21">
        <v>5502461.7599999998</v>
      </c>
      <c r="K72" s="20" t="s">
        <v>10</v>
      </c>
    </row>
    <row r="73" spans="1:11" x14ac:dyDescent="0.25">
      <c r="A73" s="19">
        <v>42670</v>
      </c>
      <c r="B73" s="19">
        <v>42670</v>
      </c>
      <c r="C73" s="20">
        <v>550203</v>
      </c>
      <c r="D73" s="20" t="s">
        <v>397</v>
      </c>
      <c r="E73" s="20"/>
      <c r="F73" s="25">
        <v>4133.46</v>
      </c>
      <c r="G73" s="25"/>
      <c r="H73" s="36">
        <f t="shared" si="1"/>
        <v>0</v>
      </c>
      <c r="I73" s="20" t="s">
        <v>9</v>
      </c>
      <c r="J73" s="21">
        <v>5498328.2999999998</v>
      </c>
      <c r="K73" s="20" t="s">
        <v>10</v>
      </c>
    </row>
    <row r="74" spans="1:11" x14ac:dyDescent="0.25">
      <c r="A74" s="19">
        <v>42670</v>
      </c>
      <c r="B74" s="19">
        <v>42670</v>
      </c>
      <c r="C74" s="20">
        <v>550203</v>
      </c>
      <c r="D74" s="20" t="s">
        <v>397</v>
      </c>
      <c r="E74" s="20"/>
      <c r="F74" s="25">
        <v>4676.55</v>
      </c>
      <c r="G74" s="25"/>
      <c r="H74" s="36">
        <f t="shared" si="1"/>
        <v>0</v>
      </c>
      <c r="I74" s="20" t="s">
        <v>9</v>
      </c>
      <c r="J74" s="21">
        <v>5493651.75</v>
      </c>
      <c r="K74" s="20" t="s">
        <v>10</v>
      </c>
    </row>
    <row r="75" spans="1:11" x14ac:dyDescent="0.25">
      <c r="A75" s="19">
        <v>42670</v>
      </c>
      <c r="B75" s="19">
        <v>42670</v>
      </c>
      <c r="C75" s="20">
        <v>550203</v>
      </c>
      <c r="D75" s="20" t="s">
        <v>397</v>
      </c>
      <c r="E75" s="20"/>
      <c r="F75" s="25">
        <v>7181.53</v>
      </c>
      <c r="G75" s="25"/>
      <c r="H75" s="36">
        <f t="shared" si="1"/>
        <v>0</v>
      </c>
      <c r="I75" s="20" t="s">
        <v>9</v>
      </c>
      <c r="J75" s="21">
        <v>5486470.2199999997</v>
      </c>
      <c r="K75" s="20" t="s">
        <v>10</v>
      </c>
    </row>
    <row r="76" spans="1:11" x14ac:dyDescent="0.25">
      <c r="A76" s="19">
        <v>42670</v>
      </c>
      <c r="B76" s="19">
        <v>42670</v>
      </c>
      <c r="C76" s="20">
        <v>550203</v>
      </c>
      <c r="D76" s="20" t="s">
        <v>397</v>
      </c>
      <c r="E76" s="20"/>
      <c r="F76" s="25">
        <v>8383.52</v>
      </c>
      <c r="G76" s="25"/>
      <c r="H76" s="36">
        <f t="shared" si="1"/>
        <v>0</v>
      </c>
      <c r="I76" s="20" t="s">
        <v>9</v>
      </c>
      <c r="J76" s="21">
        <v>5478086.7000000002</v>
      </c>
      <c r="K76" s="20" t="s">
        <v>10</v>
      </c>
    </row>
    <row r="77" spans="1:11" x14ac:dyDescent="0.25">
      <c r="A77" s="19">
        <v>42670</v>
      </c>
      <c r="B77" s="19">
        <v>42670</v>
      </c>
      <c r="C77" s="20">
        <v>550203</v>
      </c>
      <c r="D77" s="20" t="s">
        <v>397</v>
      </c>
      <c r="E77" s="20"/>
      <c r="F77" s="25">
        <v>13014.98</v>
      </c>
      <c r="G77" s="25"/>
      <c r="H77" s="36">
        <f t="shared" si="1"/>
        <v>0</v>
      </c>
      <c r="I77" s="20" t="s">
        <v>9</v>
      </c>
      <c r="J77" s="21">
        <v>5465071.7199999997</v>
      </c>
      <c r="K77" s="20" t="s">
        <v>10</v>
      </c>
    </row>
    <row r="78" spans="1:11" x14ac:dyDescent="0.25">
      <c r="A78" s="19">
        <v>42670</v>
      </c>
      <c r="B78" s="19">
        <v>42670</v>
      </c>
      <c r="C78" s="20">
        <v>550203</v>
      </c>
      <c r="D78" s="20" t="s">
        <v>397</v>
      </c>
      <c r="E78" s="20"/>
      <c r="F78" s="25">
        <v>18200.64</v>
      </c>
      <c r="G78" s="25"/>
      <c r="H78" s="36">
        <f t="shared" si="1"/>
        <v>0</v>
      </c>
      <c r="I78" s="20" t="s">
        <v>9</v>
      </c>
      <c r="J78" s="21">
        <v>5446871.0800000001</v>
      </c>
      <c r="K78" s="20" t="s">
        <v>10</v>
      </c>
    </row>
    <row r="79" spans="1:11" x14ac:dyDescent="0.25">
      <c r="A79" s="19">
        <v>42670</v>
      </c>
      <c r="B79" s="19">
        <v>42670</v>
      </c>
      <c r="C79" s="20">
        <v>550203</v>
      </c>
      <c r="D79" s="20" t="s">
        <v>397</v>
      </c>
      <c r="E79" s="20"/>
      <c r="F79" s="25">
        <v>20348.02</v>
      </c>
      <c r="G79" s="25"/>
      <c r="H79" s="36">
        <f t="shared" si="1"/>
        <v>0</v>
      </c>
      <c r="I79" s="20" t="s">
        <v>9</v>
      </c>
      <c r="J79" s="21">
        <v>5426523.0599999996</v>
      </c>
      <c r="K79" s="20" t="s">
        <v>10</v>
      </c>
    </row>
    <row r="80" spans="1:11" x14ac:dyDescent="0.25">
      <c r="A80" s="19">
        <v>42670</v>
      </c>
      <c r="B80" s="19">
        <v>42670</v>
      </c>
      <c r="C80" s="20">
        <v>550203</v>
      </c>
      <c r="D80" s="20" t="s">
        <v>397</v>
      </c>
      <c r="E80" s="20"/>
      <c r="F80" s="25">
        <v>20675.509999999998</v>
      </c>
      <c r="G80" s="25"/>
      <c r="H80" s="36">
        <f t="shared" si="1"/>
        <v>0</v>
      </c>
      <c r="I80" s="20" t="s">
        <v>9</v>
      </c>
      <c r="J80" s="21">
        <v>5405847.5499999998</v>
      </c>
      <c r="K80" s="20" t="s">
        <v>10</v>
      </c>
    </row>
    <row r="81" spans="1:11" x14ac:dyDescent="0.25">
      <c r="A81" s="19">
        <v>42670</v>
      </c>
      <c r="B81" s="19">
        <v>42670</v>
      </c>
      <c r="C81" s="20">
        <v>550203</v>
      </c>
      <c r="D81" s="20" t="s">
        <v>397</v>
      </c>
      <c r="E81" s="20"/>
      <c r="F81" s="25">
        <v>31814.59</v>
      </c>
      <c r="G81" s="25"/>
      <c r="H81" s="36">
        <f t="shared" si="1"/>
        <v>0</v>
      </c>
      <c r="I81" s="20" t="s">
        <v>9</v>
      </c>
      <c r="J81" s="21">
        <v>5374032.96</v>
      </c>
      <c r="K81" s="20" t="s">
        <v>10</v>
      </c>
    </row>
    <row r="82" spans="1:11" x14ac:dyDescent="0.25">
      <c r="A82" s="19">
        <v>42670</v>
      </c>
      <c r="B82" s="19">
        <v>42670</v>
      </c>
      <c r="C82" s="20">
        <v>550203</v>
      </c>
      <c r="D82" s="20" t="s">
        <v>397</v>
      </c>
      <c r="E82" s="20"/>
      <c r="F82" s="25">
        <v>42240.3</v>
      </c>
      <c r="G82" s="25"/>
      <c r="H82" s="36">
        <f t="shared" si="1"/>
        <v>0</v>
      </c>
      <c r="I82" s="20" t="s">
        <v>9</v>
      </c>
      <c r="J82" s="21">
        <v>5331792.66</v>
      </c>
      <c r="K82" s="20" t="s">
        <v>10</v>
      </c>
    </row>
    <row r="83" spans="1:11" x14ac:dyDescent="0.25">
      <c r="A83" s="19">
        <v>42670</v>
      </c>
      <c r="B83" s="19">
        <v>42670</v>
      </c>
      <c r="C83" s="20">
        <v>550203</v>
      </c>
      <c r="D83" s="20" t="s">
        <v>397</v>
      </c>
      <c r="E83" s="20"/>
      <c r="F83" s="25">
        <v>79382.92</v>
      </c>
      <c r="G83" s="25"/>
      <c r="H83" s="36">
        <f t="shared" si="1"/>
        <v>0</v>
      </c>
      <c r="I83" s="20" t="s">
        <v>9</v>
      </c>
      <c r="J83" s="21">
        <v>5252409.74</v>
      </c>
      <c r="K83" s="20" t="s">
        <v>10</v>
      </c>
    </row>
    <row r="84" spans="1:11" x14ac:dyDescent="0.25">
      <c r="A84" s="19">
        <v>42670</v>
      </c>
      <c r="B84" s="19">
        <v>42670</v>
      </c>
      <c r="C84" s="20">
        <v>550203</v>
      </c>
      <c r="D84" s="20" t="s">
        <v>397</v>
      </c>
      <c r="E84" s="20"/>
      <c r="F84" s="25">
        <v>88813.58</v>
      </c>
      <c r="G84" s="25"/>
      <c r="H84" s="36">
        <f t="shared" si="1"/>
        <v>0</v>
      </c>
      <c r="I84" s="20" t="s">
        <v>9</v>
      </c>
      <c r="J84" s="21">
        <v>5163596.16</v>
      </c>
      <c r="K84" s="20" t="s">
        <v>10</v>
      </c>
    </row>
    <row r="85" spans="1:11" x14ac:dyDescent="0.25">
      <c r="A85" s="19">
        <v>42670</v>
      </c>
      <c r="B85" s="19">
        <v>42670</v>
      </c>
      <c r="C85" s="20">
        <v>550203</v>
      </c>
      <c r="D85" s="20" t="s">
        <v>397</v>
      </c>
      <c r="E85" s="20"/>
      <c r="F85" s="25">
        <v>193945.60000000001</v>
      </c>
      <c r="G85" s="25"/>
      <c r="H85" s="36">
        <f t="shared" si="1"/>
        <v>0</v>
      </c>
      <c r="I85" s="20" t="s">
        <v>9</v>
      </c>
      <c r="J85" s="21">
        <v>4969650.5599999996</v>
      </c>
      <c r="K85" s="20" t="s">
        <v>10</v>
      </c>
    </row>
    <row r="86" spans="1:11" x14ac:dyDescent="0.25">
      <c r="A86" s="19">
        <v>42670</v>
      </c>
      <c r="B86" s="19">
        <v>42670</v>
      </c>
      <c r="C86" s="20">
        <v>550203</v>
      </c>
      <c r="D86" s="20" t="s">
        <v>397</v>
      </c>
      <c r="E86" s="20"/>
      <c r="F86" s="25">
        <v>195095.88</v>
      </c>
      <c r="G86" s="25"/>
      <c r="H86" s="36">
        <f t="shared" si="1"/>
        <v>0</v>
      </c>
      <c r="I86" s="20" t="s">
        <v>9</v>
      </c>
      <c r="J86" s="21">
        <v>4774554.68</v>
      </c>
      <c r="K86" s="20" t="s">
        <v>10</v>
      </c>
    </row>
    <row r="87" spans="1:11" x14ac:dyDescent="0.25">
      <c r="A87" s="19">
        <v>42670</v>
      </c>
      <c r="B87" s="19">
        <v>42670</v>
      </c>
      <c r="C87" s="20">
        <v>550203</v>
      </c>
      <c r="D87" s="20" t="s">
        <v>397</v>
      </c>
      <c r="E87" s="20"/>
      <c r="F87" s="25">
        <v>313559.39</v>
      </c>
      <c r="G87" s="25"/>
      <c r="H87" s="36">
        <f t="shared" si="1"/>
        <v>0</v>
      </c>
      <c r="I87" s="20" t="s">
        <v>9</v>
      </c>
      <c r="J87" s="21">
        <v>4460995.29</v>
      </c>
      <c r="K87" s="20" t="s">
        <v>10</v>
      </c>
    </row>
    <row r="88" spans="1:11" x14ac:dyDescent="0.25">
      <c r="A88" s="19">
        <v>42670</v>
      </c>
      <c r="B88" s="19">
        <v>42670</v>
      </c>
      <c r="C88" s="20">
        <v>550203</v>
      </c>
      <c r="D88" s="20" t="s">
        <v>397</v>
      </c>
      <c r="E88" s="20"/>
      <c r="F88" s="25">
        <v>332885.15999999997</v>
      </c>
      <c r="G88" s="25"/>
      <c r="H88" s="36">
        <f t="shared" si="1"/>
        <v>0</v>
      </c>
      <c r="I88" s="20" t="s">
        <v>9</v>
      </c>
      <c r="J88" s="21">
        <v>4128110.13</v>
      </c>
      <c r="K88" s="20" t="s">
        <v>10</v>
      </c>
    </row>
    <row r="89" spans="1:11" x14ac:dyDescent="0.25">
      <c r="A89" s="19">
        <v>42670</v>
      </c>
      <c r="B89" s="19">
        <v>42670</v>
      </c>
      <c r="C89" s="20">
        <v>550203</v>
      </c>
      <c r="D89" s="20" t="s">
        <v>398</v>
      </c>
      <c r="E89" s="20"/>
      <c r="F89" s="25"/>
      <c r="G89" s="25">
        <v>12047052.42</v>
      </c>
      <c r="H89" s="36">
        <f t="shared" si="1"/>
        <v>12047052.42</v>
      </c>
      <c r="I89" s="20" t="s">
        <v>10</v>
      </c>
      <c r="J89" s="21">
        <v>16175162.550000001</v>
      </c>
      <c r="K89" s="20" t="s">
        <v>10</v>
      </c>
    </row>
    <row r="90" spans="1:11" x14ac:dyDescent="0.25">
      <c r="A90" s="19">
        <v>42670</v>
      </c>
      <c r="B90" s="19">
        <v>42670</v>
      </c>
      <c r="C90" s="20">
        <v>550203</v>
      </c>
      <c r="D90" s="20" t="s">
        <v>399</v>
      </c>
      <c r="E90" s="20"/>
      <c r="F90" s="25"/>
      <c r="G90" s="25">
        <v>5853811.25</v>
      </c>
      <c r="H90" s="36">
        <f t="shared" si="1"/>
        <v>5853811.25</v>
      </c>
      <c r="I90" s="20" t="s">
        <v>10</v>
      </c>
      <c r="J90" s="21">
        <v>22028973.800000001</v>
      </c>
      <c r="K90" s="20" t="s">
        <v>10</v>
      </c>
    </row>
    <row r="91" spans="1:11" x14ac:dyDescent="0.25">
      <c r="A91" s="19">
        <v>42670</v>
      </c>
      <c r="B91" s="19">
        <v>42670</v>
      </c>
      <c r="C91" s="20">
        <v>550203</v>
      </c>
      <c r="D91" s="20" t="s">
        <v>400</v>
      </c>
      <c r="E91" s="20"/>
      <c r="F91" s="25"/>
      <c r="G91" s="25">
        <v>897348.25</v>
      </c>
      <c r="H91" s="36">
        <f t="shared" si="1"/>
        <v>897348.25</v>
      </c>
      <c r="I91" s="20" t="s">
        <v>10</v>
      </c>
      <c r="J91" s="21">
        <v>22926322.050000001</v>
      </c>
      <c r="K91" s="20" t="s">
        <v>10</v>
      </c>
    </row>
    <row r="92" spans="1:11" x14ac:dyDescent="0.25">
      <c r="A92" s="19">
        <v>42670</v>
      </c>
      <c r="B92" s="19">
        <v>42670</v>
      </c>
      <c r="C92" s="20">
        <v>550203</v>
      </c>
      <c r="D92" s="20" t="s">
        <v>401</v>
      </c>
      <c r="E92" s="20"/>
      <c r="F92" s="25"/>
      <c r="G92" s="25">
        <v>2407936.2799999998</v>
      </c>
      <c r="H92" s="36">
        <f t="shared" si="1"/>
        <v>2407936.2799999998</v>
      </c>
      <c r="I92" s="20" t="s">
        <v>10</v>
      </c>
      <c r="J92" s="21">
        <v>25334258.329999998</v>
      </c>
      <c r="K92" s="20" t="s">
        <v>10</v>
      </c>
    </row>
    <row r="93" spans="1:11" x14ac:dyDescent="0.25">
      <c r="A93" s="19">
        <v>42670</v>
      </c>
      <c r="B93" s="19">
        <v>42670</v>
      </c>
      <c r="C93" s="20">
        <v>550203</v>
      </c>
      <c r="D93" s="20" t="s">
        <v>402</v>
      </c>
      <c r="E93" s="20"/>
      <c r="F93" s="25"/>
      <c r="G93" s="25">
        <v>71129.23</v>
      </c>
      <c r="H93" s="36">
        <f t="shared" si="1"/>
        <v>71129.23</v>
      </c>
      <c r="I93" s="20" t="s">
        <v>10</v>
      </c>
      <c r="J93" s="21">
        <v>25405387.559999999</v>
      </c>
      <c r="K93" s="20" t="s">
        <v>10</v>
      </c>
    </row>
    <row r="94" spans="1:11" x14ac:dyDescent="0.25">
      <c r="A94" s="19">
        <v>42670</v>
      </c>
      <c r="B94" s="19">
        <v>42670</v>
      </c>
      <c r="C94" s="20">
        <v>550203</v>
      </c>
      <c r="D94" s="20" t="s">
        <v>403</v>
      </c>
      <c r="E94" s="20"/>
      <c r="F94" s="25"/>
      <c r="G94" s="25">
        <v>1393082.25</v>
      </c>
      <c r="H94" s="36">
        <f t="shared" si="1"/>
        <v>1393082.25</v>
      </c>
      <c r="I94" s="20" t="s">
        <v>10</v>
      </c>
      <c r="J94" s="21">
        <v>26798469.809999999</v>
      </c>
      <c r="K94" s="20" t="s">
        <v>10</v>
      </c>
    </row>
    <row r="95" spans="1:11" x14ac:dyDescent="0.25">
      <c r="A95" s="19">
        <v>42670</v>
      </c>
      <c r="B95" s="19">
        <v>42690</v>
      </c>
      <c r="C95" s="20">
        <v>550203</v>
      </c>
      <c r="D95" s="20" t="s">
        <v>404</v>
      </c>
      <c r="E95" s="20"/>
      <c r="F95" s="25"/>
      <c r="G95" s="25">
        <v>18630.259999999998</v>
      </c>
      <c r="H95" s="36">
        <f t="shared" si="1"/>
        <v>18630.259999999998</v>
      </c>
      <c r="I95" s="20" t="s">
        <v>10</v>
      </c>
      <c r="J95" s="21">
        <v>26817100.07</v>
      </c>
      <c r="K95" s="20" t="s">
        <v>10</v>
      </c>
    </row>
    <row r="96" spans="1:11" x14ac:dyDescent="0.25">
      <c r="A96" s="19">
        <v>42674</v>
      </c>
      <c r="B96" s="19">
        <v>42674</v>
      </c>
      <c r="C96" s="20">
        <v>550203</v>
      </c>
      <c r="D96" s="20" t="s">
        <v>405</v>
      </c>
      <c r="E96" s="20"/>
      <c r="F96" s="25">
        <v>12047052.42</v>
      </c>
      <c r="G96" s="25"/>
      <c r="H96" s="36">
        <f t="shared" si="1"/>
        <v>0</v>
      </c>
      <c r="I96" s="20" t="s">
        <v>9</v>
      </c>
      <c r="J96" s="21">
        <v>14770047.65</v>
      </c>
      <c r="K96" s="20" t="s">
        <v>10</v>
      </c>
    </row>
    <row r="97" spans="1:11" x14ac:dyDescent="0.25">
      <c r="A97" s="19">
        <v>42674</v>
      </c>
      <c r="B97" s="19">
        <v>42674</v>
      </c>
      <c r="C97" s="20">
        <v>550203</v>
      </c>
      <c r="D97" s="20" t="s">
        <v>406</v>
      </c>
      <c r="E97" s="20"/>
      <c r="F97" s="25">
        <v>2407936.2799999998</v>
      </c>
      <c r="G97" s="25"/>
      <c r="H97" s="36">
        <f t="shared" si="1"/>
        <v>0</v>
      </c>
      <c r="I97" s="20" t="s">
        <v>9</v>
      </c>
      <c r="J97" s="21">
        <v>12362111.369999999</v>
      </c>
      <c r="K97" s="20" t="s">
        <v>10</v>
      </c>
    </row>
    <row r="98" spans="1:11" x14ac:dyDescent="0.25">
      <c r="A98" s="19">
        <v>42674</v>
      </c>
      <c r="B98" s="19">
        <v>42674</v>
      </c>
      <c r="C98" s="20">
        <v>550203</v>
      </c>
      <c r="D98" s="20" t="s">
        <v>407</v>
      </c>
      <c r="E98" s="20"/>
      <c r="F98" s="25"/>
      <c r="G98" s="25">
        <v>12047052.42</v>
      </c>
      <c r="H98" s="36">
        <f t="shared" si="1"/>
        <v>12047052.42</v>
      </c>
      <c r="I98" s="20" t="s">
        <v>10</v>
      </c>
      <c r="J98" s="21">
        <v>24409163.789999999</v>
      </c>
      <c r="K98" s="20" t="s">
        <v>10</v>
      </c>
    </row>
    <row r="99" spans="1:11" x14ac:dyDescent="0.25">
      <c r="A99" s="19">
        <v>42674</v>
      </c>
      <c r="B99" s="19">
        <v>42674</v>
      </c>
      <c r="C99" s="20">
        <v>550203</v>
      </c>
      <c r="D99" s="20" t="s">
        <v>408</v>
      </c>
      <c r="E99" s="20"/>
      <c r="F99" s="25">
        <v>3047052.42</v>
      </c>
      <c r="G99" s="25"/>
      <c r="H99" s="36">
        <f t="shared" si="1"/>
        <v>0</v>
      </c>
      <c r="I99" s="20" t="s">
        <v>9</v>
      </c>
      <c r="J99" s="21">
        <v>21362111.370000001</v>
      </c>
      <c r="K99" s="20" t="s">
        <v>10</v>
      </c>
    </row>
    <row r="100" spans="1:11" x14ac:dyDescent="0.25">
      <c r="F100" s="22">
        <f>SUM(F4:F99)</f>
        <v>24748934.620000005</v>
      </c>
      <c r="G100" s="22">
        <f t="shared" ref="G100:H100" si="2">SUM(G4:G99)</f>
        <v>46111045.990000002</v>
      </c>
      <c r="H100" s="22">
        <f t="shared" si="2"/>
        <v>46111045.990000002</v>
      </c>
    </row>
    <row r="101" spans="1:11" x14ac:dyDescent="0.25">
      <c r="F101" s="136">
        <f>G100-F100</f>
        <v>21362111.369999997</v>
      </c>
      <c r="G101" s="136"/>
    </row>
  </sheetData>
  <mergeCells count="2">
    <mergeCell ref="A2:J2"/>
    <mergeCell ref="F101:G10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06"/>
  <sheetViews>
    <sheetView topLeftCell="A181" workbookViewId="0">
      <selection activeCell="H97" sqref="H97"/>
    </sheetView>
  </sheetViews>
  <sheetFormatPr defaultRowHeight="15" x14ac:dyDescent="0.25"/>
  <cols>
    <col min="1" max="3" width="9.140625" customWidth="1"/>
    <col min="4" max="4" width="17.5703125" customWidth="1"/>
    <col min="5" max="5" width="20.7109375" customWidth="1"/>
    <col min="6" max="8" width="14.28515625" style="22" bestFit="1" customWidth="1"/>
    <col min="9" max="9" width="9.140625" customWidth="1"/>
    <col min="10" max="10" width="10.85546875" customWidth="1"/>
    <col min="11" max="11" width="9.140625" customWidth="1"/>
    <col min="13" max="13" width="13.28515625" bestFit="1" customWidth="1"/>
  </cols>
  <sheetData>
    <row r="2" spans="1:13" x14ac:dyDescent="0.25">
      <c r="A2" s="133" t="s">
        <v>55</v>
      </c>
      <c r="B2" s="134"/>
      <c r="C2" s="134"/>
      <c r="D2" s="134"/>
      <c r="E2" s="134"/>
      <c r="F2" s="134"/>
      <c r="G2" s="134"/>
      <c r="H2" s="134"/>
      <c r="I2" s="134"/>
      <c r="J2" s="135"/>
      <c r="K2" s="17"/>
    </row>
    <row r="3" spans="1:13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89" t="s">
        <v>4</v>
      </c>
      <c r="F3" s="23" t="s">
        <v>9</v>
      </c>
      <c r="G3" s="23" t="s">
        <v>10</v>
      </c>
      <c r="H3" s="24"/>
      <c r="I3" s="18" t="s">
        <v>5</v>
      </c>
      <c r="J3" s="18" t="s">
        <v>6</v>
      </c>
      <c r="K3" s="18" t="s">
        <v>7</v>
      </c>
    </row>
    <row r="4" spans="1:13" s="14" customFormat="1" x14ac:dyDescent="0.25">
      <c r="A4" s="26"/>
      <c r="B4" s="26"/>
      <c r="C4" s="26"/>
      <c r="D4" s="77"/>
      <c r="E4" s="90"/>
      <c r="F4" s="83">
        <v>0</v>
      </c>
      <c r="G4" s="27">
        <v>21938461.969999999</v>
      </c>
      <c r="H4" s="27">
        <v>21938461.969999999</v>
      </c>
      <c r="I4" s="26"/>
      <c r="J4" s="26"/>
      <c r="K4" s="26"/>
    </row>
    <row r="5" spans="1:13" x14ac:dyDescent="0.25">
      <c r="A5" s="19">
        <v>42425</v>
      </c>
      <c r="B5" s="19">
        <v>42426</v>
      </c>
      <c r="C5" s="20">
        <v>550203</v>
      </c>
      <c r="D5" s="78" t="s">
        <v>56</v>
      </c>
      <c r="E5" s="58" t="s">
        <v>365</v>
      </c>
      <c r="F5" s="84">
        <v>858922.04</v>
      </c>
      <c r="G5" s="25"/>
      <c r="H5" s="25">
        <f>G5</f>
        <v>0</v>
      </c>
      <c r="I5" s="20" t="s">
        <v>9</v>
      </c>
      <c r="J5" s="21">
        <v>21079539.93</v>
      </c>
      <c r="K5" s="20" t="s">
        <v>10</v>
      </c>
    </row>
    <row r="6" spans="1:13" x14ac:dyDescent="0.25">
      <c r="A6" s="19">
        <v>42425</v>
      </c>
      <c r="B6" s="19">
        <v>42426</v>
      </c>
      <c r="C6" s="20">
        <v>550203</v>
      </c>
      <c r="D6" s="78" t="s">
        <v>57</v>
      </c>
      <c r="E6" s="58" t="s">
        <v>366</v>
      </c>
      <c r="F6" s="84">
        <v>64315.03</v>
      </c>
      <c r="G6" s="25"/>
      <c r="H6" s="25">
        <f t="shared" ref="H6:H69" si="0">G6</f>
        <v>0</v>
      </c>
      <c r="I6" s="20" t="s">
        <v>9</v>
      </c>
      <c r="J6" s="21">
        <v>21015224.899999999</v>
      </c>
      <c r="K6" s="20" t="s">
        <v>10</v>
      </c>
    </row>
    <row r="7" spans="1:13" x14ac:dyDescent="0.25">
      <c r="A7" s="19">
        <v>42425</v>
      </c>
      <c r="B7" s="19">
        <v>42425</v>
      </c>
      <c r="C7" s="20">
        <v>550203</v>
      </c>
      <c r="D7" s="79" t="s">
        <v>58</v>
      </c>
      <c r="E7" s="64" t="s">
        <v>369</v>
      </c>
      <c r="F7" s="85">
        <v>17.420000000000002</v>
      </c>
      <c r="G7" s="25"/>
      <c r="H7" s="25">
        <f t="shared" si="0"/>
        <v>0</v>
      </c>
      <c r="I7" s="20" t="s">
        <v>9</v>
      </c>
      <c r="J7" s="21">
        <v>21015207.48</v>
      </c>
      <c r="K7" s="20" t="s">
        <v>10</v>
      </c>
      <c r="L7" t="s">
        <v>356</v>
      </c>
      <c r="M7" s="22">
        <f>SUM(F7:F54)</f>
        <v>5481816.8399999999</v>
      </c>
    </row>
    <row r="8" spans="1:13" x14ac:dyDescent="0.25">
      <c r="A8" s="19">
        <v>42425</v>
      </c>
      <c r="B8" s="19">
        <v>42425</v>
      </c>
      <c r="C8" s="20">
        <v>550203</v>
      </c>
      <c r="D8" s="79" t="s">
        <v>58</v>
      </c>
      <c r="E8" s="64" t="s">
        <v>369</v>
      </c>
      <c r="F8" s="85">
        <v>22.43</v>
      </c>
      <c r="G8" s="25"/>
      <c r="H8" s="25">
        <f t="shared" si="0"/>
        <v>0</v>
      </c>
      <c r="I8" s="20" t="s">
        <v>9</v>
      </c>
      <c r="J8" s="21">
        <v>21015185.050000001</v>
      </c>
      <c r="K8" s="20" t="s">
        <v>10</v>
      </c>
    </row>
    <row r="9" spans="1:13" x14ac:dyDescent="0.25">
      <c r="A9" s="19">
        <v>42425</v>
      </c>
      <c r="B9" s="19">
        <v>42425</v>
      </c>
      <c r="C9" s="20">
        <v>550203</v>
      </c>
      <c r="D9" s="79" t="s">
        <v>58</v>
      </c>
      <c r="E9" s="64" t="s">
        <v>369</v>
      </c>
      <c r="F9" s="85">
        <v>30.72</v>
      </c>
      <c r="G9" s="25"/>
      <c r="H9" s="25">
        <f t="shared" si="0"/>
        <v>0</v>
      </c>
      <c r="I9" s="20" t="s">
        <v>9</v>
      </c>
      <c r="J9" s="21">
        <v>21015154.329999998</v>
      </c>
      <c r="K9" s="20" t="s">
        <v>10</v>
      </c>
    </row>
    <row r="10" spans="1:13" x14ac:dyDescent="0.25">
      <c r="A10" s="19">
        <v>42425</v>
      </c>
      <c r="B10" s="19">
        <v>42425</v>
      </c>
      <c r="C10" s="20">
        <v>550203</v>
      </c>
      <c r="D10" s="79" t="s">
        <v>58</v>
      </c>
      <c r="E10" s="64" t="s">
        <v>369</v>
      </c>
      <c r="F10" s="85">
        <v>59.35</v>
      </c>
      <c r="G10" s="25"/>
      <c r="H10" s="25">
        <f t="shared" si="0"/>
        <v>0</v>
      </c>
      <c r="I10" s="20" t="s">
        <v>9</v>
      </c>
      <c r="J10" s="21">
        <v>21015094.98</v>
      </c>
      <c r="K10" s="20" t="s">
        <v>10</v>
      </c>
    </row>
    <row r="11" spans="1:13" x14ac:dyDescent="0.25">
      <c r="A11" s="19">
        <v>42425</v>
      </c>
      <c r="B11" s="19">
        <v>42425</v>
      </c>
      <c r="C11" s="20">
        <v>550203</v>
      </c>
      <c r="D11" s="79" t="s">
        <v>58</v>
      </c>
      <c r="E11" s="64" t="s">
        <v>369</v>
      </c>
      <c r="F11" s="85">
        <v>74.25</v>
      </c>
      <c r="G11" s="25"/>
      <c r="H11" s="25">
        <f t="shared" si="0"/>
        <v>0</v>
      </c>
      <c r="I11" s="20" t="s">
        <v>9</v>
      </c>
      <c r="J11" s="21">
        <v>21015020.73</v>
      </c>
      <c r="K11" s="20" t="s">
        <v>10</v>
      </c>
    </row>
    <row r="12" spans="1:13" x14ac:dyDescent="0.25">
      <c r="A12" s="19">
        <v>42425</v>
      </c>
      <c r="B12" s="19">
        <v>42425</v>
      </c>
      <c r="C12" s="20">
        <v>550203</v>
      </c>
      <c r="D12" s="79" t="s">
        <v>58</v>
      </c>
      <c r="E12" s="64" t="s">
        <v>369</v>
      </c>
      <c r="F12" s="85">
        <v>111.77</v>
      </c>
      <c r="G12" s="25"/>
      <c r="H12" s="25">
        <f t="shared" si="0"/>
        <v>0</v>
      </c>
      <c r="I12" s="20" t="s">
        <v>9</v>
      </c>
      <c r="J12" s="21">
        <v>21014908.960000001</v>
      </c>
      <c r="K12" s="20" t="s">
        <v>10</v>
      </c>
    </row>
    <row r="13" spans="1:13" x14ac:dyDescent="0.25">
      <c r="A13" s="19">
        <v>42425</v>
      </c>
      <c r="B13" s="19">
        <v>42425</v>
      </c>
      <c r="C13" s="20">
        <v>550203</v>
      </c>
      <c r="D13" s="79" t="s">
        <v>58</v>
      </c>
      <c r="E13" s="64" t="s">
        <v>369</v>
      </c>
      <c r="F13" s="85">
        <v>121</v>
      </c>
      <c r="G13" s="25"/>
      <c r="H13" s="25">
        <f t="shared" si="0"/>
        <v>0</v>
      </c>
      <c r="I13" s="20" t="s">
        <v>9</v>
      </c>
      <c r="J13" s="21">
        <v>21014787.960000001</v>
      </c>
      <c r="K13" s="20" t="s">
        <v>10</v>
      </c>
    </row>
    <row r="14" spans="1:13" x14ac:dyDescent="0.25">
      <c r="A14" s="19">
        <v>42425</v>
      </c>
      <c r="B14" s="19">
        <v>42425</v>
      </c>
      <c r="C14" s="20">
        <v>550203</v>
      </c>
      <c r="D14" s="79" t="s">
        <v>58</v>
      </c>
      <c r="E14" s="64" t="s">
        <v>369</v>
      </c>
      <c r="F14" s="85">
        <v>221.32</v>
      </c>
      <c r="G14" s="25"/>
      <c r="H14" s="25">
        <f t="shared" si="0"/>
        <v>0</v>
      </c>
      <c r="I14" s="20" t="s">
        <v>9</v>
      </c>
      <c r="J14" s="21">
        <v>21014566.640000001</v>
      </c>
      <c r="K14" s="20" t="s">
        <v>10</v>
      </c>
    </row>
    <row r="15" spans="1:13" x14ac:dyDescent="0.25">
      <c r="A15" s="19">
        <v>42425</v>
      </c>
      <c r="B15" s="19">
        <v>42425</v>
      </c>
      <c r="C15" s="20">
        <v>550203</v>
      </c>
      <c r="D15" s="79" t="s">
        <v>58</v>
      </c>
      <c r="E15" s="64" t="s">
        <v>369</v>
      </c>
      <c r="F15" s="85">
        <v>240.56</v>
      </c>
      <c r="G15" s="25"/>
      <c r="H15" s="25">
        <f t="shared" si="0"/>
        <v>0</v>
      </c>
      <c r="I15" s="20" t="s">
        <v>9</v>
      </c>
      <c r="J15" s="21">
        <v>21014326.079999998</v>
      </c>
      <c r="K15" s="20" t="s">
        <v>10</v>
      </c>
    </row>
    <row r="16" spans="1:13" x14ac:dyDescent="0.25">
      <c r="A16" s="19">
        <v>42425</v>
      </c>
      <c r="B16" s="19">
        <v>42425</v>
      </c>
      <c r="C16" s="20">
        <v>550203</v>
      </c>
      <c r="D16" s="79" t="s">
        <v>58</v>
      </c>
      <c r="E16" s="64" t="s">
        <v>369</v>
      </c>
      <c r="F16" s="85">
        <v>331.53</v>
      </c>
      <c r="G16" s="25"/>
      <c r="H16" s="25">
        <f t="shared" si="0"/>
        <v>0</v>
      </c>
      <c r="I16" s="20" t="s">
        <v>9</v>
      </c>
      <c r="J16" s="21">
        <v>21013994.550000001</v>
      </c>
      <c r="K16" s="20" t="s">
        <v>10</v>
      </c>
    </row>
    <row r="17" spans="1:11" x14ac:dyDescent="0.25">
      <c r="A17" s="19">
        <v>42425</v>
      </c>
      <c r="B17" s="19">
        <v>42425</v>
      </c>
      <c r="C17" s="20">
        <v>550203</v>
      </c>
      <c r="D17" s="79" t="s">
        <v>58</v>
      </c>
      <c r="E17" s="64" t="s">
        <v>369</v>
      </c>
      <c r="F17" s="85">
        <v>333.86</v>
      </c>
      <c r="G17" s="25"/>
      <c r="H17" s="25">
        <f t="shared" si="0"/>
        <v>0</v>
      </c>
      <c r="I17" s="20" t="s">
        <v>9</v>
      </c>
      <c r="J17" s="21">
        <v>21013660.690000001</v>
      </c>
      <c r="K17" s="20" t="s">
        <v>10</v>
      </c>
    </row>
    <row r="18" spans="1:11" x14ac:dyDescent="0.25">
      <c r="A18" s="19">
        <v>42425</v>
      </c>
      <c r="B18" s="19">
        <v>42425</v>
      </c>
      <c r="C18" s="20">
        <v>550203</v>
      </c>
      <c r="D18" s="79" t="s">
        <v>58</v>
      </c>
      <c r="E18" s="64" t="s">
        <v>369</v>
      </c>
      <c r="F18" s="85">
        <v>436.92</v>
      </c>
      <c r="G18" s="25"/>
      <c r="H18" s="25">
        <f t="shared" si="0"/>
        <v>0</v>
      </c>
      <c r="I18" s="20" t="s">
        <v>9</v>
      </c>
      <c r="J18" s="21">
        <v>21013223.77</v>
      </c>
      <c r="K18" s="20" t="s">
        <v>10</v>
      </c>
    </row>
    <row r="19" spans="1:11" x14ac:dyDescent="0.25">
      <c r="A19" s="19">
        <v>42425</v>
      </c>
      <c r="B19" s="19">
        <v>42425</v>
      </c>
      <c r="C19" s="20">
        <v>550203</v>
      </c>
      <c r="D19" s="79" t="s">
        <v>58</v>
      </c>
      <c r="E19" s="64" t="s">
        <v>369</v>
      </c>
      <c r="F19" s="85">
        <v>509.65</v>
      </c>
      <c r="G19" s="25"/>
      <c r="H19" s="25">
        <f t="shared" si="0"/>
        <v>0</v>
      </c>
      <c r="I19" s="20" t="s">
        <v>9</v>
      </c>
      <c r="J19" s="21">
        <v>21012714.120000001</v>
      </c>
      <c r="K19" s="20" t="s">
        <v>10</v>
      </c>
    </row>
    <row r="20" spans="1:11" x14ac:dyDescent="0.25">
      <c r="A20" s="19">
        <v>42425</v>
      </c>
      <c r="B20" s="19">
        <v>42425</v>
      </c>
      <c r="C20" s="20">
        <v>550203</v>
      </c>
      <c r="D20" s="79" t="s">
        <v>58</v>
      </c>
      <c r="E20" s="64" t="s">
        <v>369</v>
      </c>
      <c r="F20" s="85">
        <v>521.59</v>
      </c>
      <c r="G20" s="25"/>
      <c r="H20" s="25">
        <f t="shared" si="0"/>
        <v>0</v>
      </c>
      <c r="I20" s="20" t="s">
        <v>9</v>
      </c>
      <c r="J20" s="21">
        <v>21012192.530000001</v>
      </c>
      <c r="K20" s="20" t="s">
        <v>10</v>
      </c>
    </row>
    <row r="21" spans="1:11" x14ac:dyDescent="0.25">
      <c r="A21" s="19">
        <v>42425</v>
      </c>
      <c r="B21" s="19">
        <v>42425</v>
      </c>
      <c r="C21" s="20">
        <v>550203</v>
      </c>
      <c r="D21" s="79" t="s">
        <v>58</v>
      </c>
      <c r="E21" s="64" t="s">
        <v>369</v>
      </c>
      <c r="F21" s="85">
        <v>600.75</v>
      </c>
      <c r="G21" s="25"/>
      <c r="H21" s="25">
        <f t="shared" si="0"/>
        <v>0</v>
      </c>
      <c r="I21" s="20" t="s">
        <v>9</v>
      </c>
      <c r="J21" s="21">
        <v>21011591.780000001</v>
      </c>
      <c r="K21" s="20" t="s">
        <v>10</v>
      </c>
    </row>
    <row r="22" spans="1:11" x14ac:dyDescent="0.25">
      <c r="A22" s="19">
        <v>42425</v>
      </c>
      <c r="B22" s="19">
        <v>42425</v>
      </c>
      <c r="C22" s="20">
        <v>550203</v>
      </c>
      <c r="D22" s="79" t="s">
        <v>58</v>
      </c>
      <c r="E22" s="64" t="s">
        <v>369</v>
      </c>
      <c r="F22" s="85">
        <v>867.84</v>
      </c>
      <c r="G22" s="25"/>
      <c r="H22" s="25">
        <f t="shared" si="0"/>
        <v>0</v>
      </c>
      <c r="I22" s="20" t="s">
        <v>9</v>
      </c>
      <c r="J22" s="21">
        <v>21010723.940000001</v>
      </c>
      <c r="K22" s="20" t="s">
        <v>10</v>
      </c>
    </row>
    <row r="23" spans="1:11" x14ac:dyDescent="0.25">
      <c r="A23" s="19">
        <v>42425</v>
      </c>
      <c r="B23" s="19">
        <v>42425</v>
      </c>
      <c r="C23" s="20">
        <v>550203</v>
      </c>
      <c r="D23" s="79" t="s">
        <v>58</v>
      </c>
      <c r="E23" s="64" t="s">
        <v>369</v>
      </c>
      <c r="F23" s="85">
        <v>1419.2</v>
      </c>
      <c r="G23" s="25"/>
      <c r="H23" s="25">
        <f t="shared" si="0"/>
        <v>0</v>
      </c>
      <c r="I23" s="20" t="s">
        <v>9</v>
      </c>
      <c r="J23" s="21">
        <v>21009304.739999998</v>
      </c>
      <c r="K23" s="20" t="s">
        <v>10</v>
      </c>
    </row>
    <row r="24" spans="1:11" x14ac:dyDescent="0.25">
      <c r="A24" s="19">
        <v>42425</v>
      </c>
      <c r="B24" s="19">
        <v>42425</v>
      </c>
      <c r="C24" s="20">
        <v>550203</v>
      </c>
      <c r="D24" s="79" t="s">
        <v>58</v>
      </c>
      <c r="E24" s="64" t="s">
        <v>369</v>
      </c>
      <c r="F24" s="85">
        <v>1902.06</v>
      </c>
      <c r="G24" s="25"/>
      <c r="H24" s="25">
        <f t="shared" si="0"/>
        <v>0</v>
      </c>
      <c r="I24" s="20" t="s">
        <v>9</v>
      </c>
      <c r="J24" s="21">
        <v>21007402.68</v>
      </c>
      <c r="K24" s="20" t="s">
        <v>10</v>
      </c>
    </row>
    <row r="25" spans="1:11" x14ac:dyDescent="0.25">
      <c r="A25" s="19">
        <v>42425</v>
      </c>
      <c r="B25" s="19">
        <v>42425</v>
      </c>
      <c r="C25" s="20">
        <v>550203</v>
      </c>
      <c r="D25" s="79" t="s">
        <v>58</v>
      </c>
      <c r="E25" s="64" t="s">
        <v>369</v>
      </c>
      <c r="F25" s="85">
        <v>2175.0700000000002</v>
      </c>
      <c r="G25" s="25"/>
      <c r="H25" s="25">
        <f t="shared" si="0"/>
        <v>0</v>
      </c>
      <c r="I25" s="20" t="s">
        <v>9</v>
      </c>
      <c r="J25" s="21">
        <v>21005227.609999999</v>
      </c>
      <c r="K25" s="20" t="s">
        <v>10</v>
      </c>
    </row>
    <row r="26" spans="1:11" x14ac:dyDescent="0.25">
      <c r="A26" s="19">
        <v>42425</v>
      </c>
      <c r="B26" s="19">
        <v>42425</v>
      </c>
      <c r="C26" s="20">
        <v>550203</v>
      </c>
      <c r="D26" s="79" t="s">
        <v>58</v>
      </c>
      <c r="E26" s="64" t="s">
        <v>369</v>
      </c>
      <c r="F26" s="85">
        <v>2427.71</v>
      </c>
      <c r="G26" s="25"/>
      <c r="H26" s="25">
        <f t="shared" si="0"/>
        <v>0</v>
      </c>
      <c r="I26" s="20" t="s">
        <v>9</v>
      </c>
      <c r="J26" s="21">
        <v>21002799.899999999</v>
      </c>
      <c r="K26" s="20" t="s">
        <v>10</v>
      </c>
    </row>
    <row r="27" spans="1:11" x14ac:dyDescent="0.25">
      <c r="A27" s="19">
        <v>42425</v>
      </c>
      <c r="B27" s="19">
        <v>42425</v>
      </c>
      <c r="C27" s="20">
        <v>550203</v>
      </c>
      <c r="D27" s="79" t="s">
        <v>58</v>
      </c>
      <c r="E27" s="64" t="s">
        <v>369</v>
      </c>
      <c r="F27" s="85">
        <v>2650.96</v>
      </c>
      <c r="G27" s="25"/>
      <c r="H27" s="25">
        <f t="shared" si="0"/>
        <v>0</v>
      </c>
      <c r="I27" s="20" t="s">
        <v>9</v>
      </c>
      <c r="J27" s="21">
        <v>21000148.940000001</v>
      </c>
      <c r="K27" s="20" t="s">
        <v>10</v>
      </c>
    </row>
    <row r="28" spans="1:11" x14ac:dyDescent="0.25">
      <c r="A28" s="19">
        <v>42425</v>
      </c>
      <c r="B28" s="19">
        <v>42425</v>
      </c>
      <c r="C28" s="20">
        <v>550203</v>
      </c>
      <c r="D28" s="79" t="s">
        <v>58</v>
      </c>
      <c r="E28" s="64" t="s">
        <v>369</v>
      </c>
      <c r="F28" s="85">
        <v>2750.69</v>
      </c>
      <c r="G28" s="25"/>
      <c r="H28" s="25">
        <f t="shared" si="0"/>
        <v>0</v>
      </c>
      <c r="I28" s="20" t="s">
        <v>9</v>
      </c>
      <c r="J28" s="21">
        <v>20997398.25</v>
      </c>
      <c r="K28" s="20" t="s">
        <v>10</v>
      </c>
    </row>
    <row r="29" spans="1:11" x14ac:dyDescent="0.25">
      <c r="A29" s="19">
        <v>42425</v>
      </c>
      <c r="B29" s="19">
        <v>42425</v>
      </c>
      <c r="C29" s="20">
        <v>550203</v>
      </c>
      <c r="D29" s="79" t="s">
        <v>58</v>
      </c>
      <c r="E29" s="64" t="s">
        <v>369</v>
      </c>
      <c r="F29" s="85">
        <v>3205.38</v>
      </c>
      <c r="G29" s="25"/>
      <c r="H29" s="25">
        <f t="shared" si="0"/>
        <v>0</v>
      </c>
      <c r="I29" s="20" t="s">
        <v>9</v>
      </c>
      <c r="J29" s="21">
        <v>20994192.870000001</v>
      </c>
      <c r="K29" s="20" t="s">
        <v>10</v>
      </c>
    </row>
    <row r="30" spans="1:11" x14ac:dyDescent="0.25">
      <c r="A30" s="19">
        <v>42425</v>
      </c>
      <c r="B30" s="19">
        <v>42425</v>
      </c>
      <c r="C30" s="20">
        <v>550203</v>
      </c>
      <c r="D30" s="79" t="s">
        <v>58</v>
      </c>
      <c r="E30" s="64" t="s">
        <v>369</v>
      </c>
      <c r="F30" s="85">
        <v>5094.2</v>
      </c>
      <c r="G30" s="25"/>
      <c r="H30" s="25">
        <f t="shared" si="0"/>
        <v>0</v>
      </c>
      <c r="I30" s="20" t="s">
        <v>9</v>
      </c>
      <c r="J30" s="21">
        <v>20989098.670000002</v>
      </c>
      <c r="K30" s="20" t="s">
        <v>10</v>
      </c>
    </row>
    <row r="31" spans="1:11" x14ac:dyDescent="0.25">
      <c r="A31" s="19">
        <v>42425</v>
      </c>
      <c r="B31" s="19">
        <v>42425</v>
      </c>
      <c r="C31" s="20">
        <v>550203</v>
      </c>
      <c r="D31" s="79" t="s">
        <v>58</v>
      </c>
      <c r="E31" s="64" t="s">
        <v>369</v>
      </c>
      <c r="F31" s="85">
        <v>5757.46</v>
      </c>
      <c r="G31" s="25"/>
      <c r="H31" s="25">
        <f t="shared" si="0"/>
        <v>0</v>
      </c>
      <c r="I31" s="20" t="s">
        <v>9</v>
      </c>
      <c r="J31" s="21">
        <v>20983341.210000001</v>
      </c>
      <c r="K31" s="20" t="s">
        <v>10</v>
      </c>
    </row>
    <row r="32" spans="1:11" x14ac:dyDescent="0.25">
      <c r="A32" s="19">
        <v>42425</v>
      </c>
      <c r="B32" s="19">
        <v>42425</v>
      </c>
      <c r="C32" s="20">
        <v>550203</v>
      </c>
      <c r="D32" s="79" t="s">
        <v>58</v>
      </c>
      <c r="E32" s="64" t="s">
        <v>369</v>
      </c>
      <c r="F32" s="85">
        <v>6134.18</v>
      </c>
      <c r="G32" s="25"/>
      <c r="H32" s="25">
        <f t="shared" si="0"/>
        <v>0</v>
      </c>
      <c r="I32" s="20" t="s">
        <v>9</v>
      </c>
      <c r="J32" s="21">
        <v>20977207.030000001</v>
      </c>
      <c r="K32" s="20" t="s">
        <v>10</v>
      </c>
    </row>
    <row r="33" spans="1:11" x14ac:dyDescent="0.25">
      <c r="A33" s="19">
        <v>42425</v>
      </c>
      <c r="B33" s="19">
        <v>42425</v>
      </c>
      <c r="C33" s="20">
        <v>550203</v>
      </c>
      <c r="D33" s="79" t="s">
        <v>58</v>
      </c>
      <c r="E33" s="64" t="s">
        <v>369</v>
      </c>
      <c r="F33" s="85">
        <v>6525.68</v>
      </c>
      <c r="G33" s="25"/>
      <c r="H33" s="25">
        <f t="shared" si="0"/>
        <v>0</v>
      </c>
      <c r="I33" s="20" t="s">
        <v>9</v>
      </c>
      <c r="J33" s="21">
        <v>20970681.350000001</v>
      </c>
      <c r="K33" s="20" t="s">
        <v>10</v>
      </c>
    </row>
    <row r="34" spans="1:11" x14ac:dyDescent="0.25">
      <c r="A34" s="19">
        <v>42425</v>
      </c>
      <c r="B34" s="19">
        <v>42425</v>
      </c>
      <c r="C34" s="20">
        <v>550203</v>
      </c>
      <c r="D34" s="79" t="s">
        <v>58</v>
      </c>
      <c r="E34" s="64" t="s">
        <v>369</v>
      </c>
      <c r="F34" s="85">
        <v>7740.67</v>
      </c>
      <c r="G34" s="25"/>
      <c r="H34" s="25">
        <f t="shared" si="0"/>
        <v>0</v>
      </c>
      <c r="I34" s="20" t="s">
        <v>9</v>
      </c>
      <c r="J34" s="21">
        <v>20962940.68</v>
      </c>
      <c r="K34" s="20" t="s">
        <v>10</v>
      </c>
    </row>
    <row r="35" spans="1:11" x14ac:dyDescent="0.25">
      <c r="A35" s="19">
        <v>42425</v>
      </c>
      <c r="B35" s="19">
        <v>42425</v>
      </c>
      <c r="C35" s="20">
        <v>550203</v>
      </c>
      <c r="D35" s="79" t="s">
        <v>58</v>
      </c>
      <c r="E35" s="64" t="s">
        <v>369</v>
      </c>
      <c r="F35" s="85">
        <v>10494</v>
      </c>
      <c r="G35" s="25"/>
      <c r="H35" s="25">
        <f t="shared" si="0"/>
        <v>0</v>
      </c>
      <c r="I35" s="20" t="s">
        <v>9</v>
      </c>
      <c r="J35" s="21">
        <v>20952446.68</v>
      </c>
      <c r="K35" s="20" t="s">
        <v>10</v>
      </c>
    </row>
    <row r="36" spans="1:11" x14ac:dyDescent="0.25">
      <c r="A36" s="19">
        <v>42425</v>
      </c>
      <c r="B36" s="19">
        <v>42425</v>
      </c>
      <c r="C36" s="20">
        <v>550203</v>
      </c>
      <c r="D36" s="79" t="s">
        <v>58</v>
      </c>
      <c r="E36" s="64" t="s">
        <v>369</v>
      </c>
      <c r="F36" s="85">
        <v>11410.11</v>
      </c>
      <c r="G36" s="25"/>
      <c r="H36" s="25">
        <f t="shared" si="0"/>
        <v>0</v>
      </c>
      <c r="I36" s="20" t="s">
        <v>9</v>
      </c>
      <c r="J36" s="21">
        <v>20941036.57</v>
      </c>
      <c r="K36" s="20" t="s">
        <v>10</v>
      </c>
    </row>
    <row r="37" spans="1:11" x14ac:dyDescent="0.25">
      <c r="A37" s="19">
        <v>42425</v>
      </c>
      <c r="B37" s="19">
        <v>42425</v>
      </c>
      <c r="C37" s="20">
        <v>550203</v>
      </c>
      <c r="D37" s="79" t="s">
        <v>58</v>
      </c>
      <c r="E37" s="64" t="s">
        <v>369</v>
      </c>
      <c r="F37" s="85">
        <v>16105.58</v>
      </c>
      <c r="G37" s="25"/>
      <c r="H37" s="25">
        <f t="shared" si="0"/>
        <v>0</v>
      </c>
      <c r="I37" s="20" t="s">
        <v>9</v>
      </c>
      <c r="J37" s="21">
        <v>20924930.989999998</v>
      </c>
      <c r="K37" s="20" t="s">
        <v>10</v>
      </c>
    </row>
    <row r="38" spans="1:11" x14ac:dyDescent="0.25">
      <c r="A38" s="19">
        <v>42425</v>
      </c>
      <c r="B38" s="19">
        <v>42425</v>
      </c>
      <c r="C38" s="20">
        <v>550203</v>
      </c>
      <c r="D38" s="79" t="s">
        <v>58</v>
      </c>
      <c r="E38" s="64" t="s">
        <v>369</v>
      </c>
      <c r="F38" s="85">
        <v>17732.13</v>
      </c>
      <c r="G38" s="25"/>
      <c r="H38" s="25">
        <f t="shared" si="0"/>
        <v>0</v>
      </c>
      <c r="I38" s="20" t="s">
        <v>9</v>
      </c>
      <c r="J38" s="21">
        <v>20907198.859999999</v>
      </c>
      <c r="K38" s="20" t="s">
        <v>10</v>
      </c>
    </row>
    <row r="39" spans="1:11" x14ac:dyDescent="0.25">
      <c r="A39" s="19">
        <v>42425</v>
      </c>
      <c r="B39" s="19">
        <v>42425</v>
      </c>
      <c r="C39" s="20">
        <v>550203</v>
      </c>
      <c r="D39" s="79" t="s">
        <v>58</v>
      </c>
      <c r="E39" s="64" t="s">
        <v>369</v>
      </c>
      <c r="F39" s="85">
        <v>18446.13</v>
      </c>
      <c r="G39" s="25"/>
      <c r="H39" s="25">
        <f t="shared" si="0"/>
        <v>0</v>
      </c>
      <c r="I39" s="20" t="s">
        <v>9</v>
      </c>
      <c r="J39" s="21">
        <v>20888752.73</v>
      </c>
      <c r="K39" s="20" t="s">
        <v>10</v>
      </c>
    </row>
    <row r="40" spans="1:11" x14ac:dyDescent="0.25">
      <c r="A40" s="19">
        <v>42425</v>
      </c>
      <c r="B40" s="19">
        <v>42425</v>
      </c>
      <c r="C40" s="20">
        <v>550203</v>
      </c>
      <c r="D40" s="79" t="s">
        <v>58</v>
      </c>
      <c r="E40" s="64" t="s">
        <v>369</v>
      </c>
      <c r="F40" s="85">
        <v>18601.599999999999</v>
      </c>
      <c r="G40" s="25"/>
      <c r="H40" s="25">
        <f t="shared" si="0"/>
        <v>0</v>
      </c>
      <c r="I40" s="20" t="s">
        <v>9</v>
      </c>
      <c r="J40" s="21">
        <v>20870151.129999999</v>
      </c>
      <c r="K40" s="20" t="s">
        <v>10</v>
      </c>
    </row>
    <row r="41" spans="1:11" x14ac:dyDescent="0.25">
      <c r="A41" s="19">
        <v>42425</v>
      </c>
      <c r="B41" s="19">
        <v>42425</v>
      </c>
      <c r="C41" s="20">
        <v>550203</v>
      </c>
      <c r="D41" s="79" t="s">
        <v>58</v>
      </c>
      <c r="E41" s="64" t="s">
        <v>369</v>
      </c>
      <c r="F41" s="85">
        <v>23271.23</v>
      </c>
      <c r="G41" s="25"/>
      <c r="H41" s="25">
        <f t="shared" si="0"/>
        <v>0</v>
      </c>
      <c r="I41" s="20" t="s">
        <v>9</v>
      </c>
      <c r="J41" s="21">
        <v>20846879.899999999</v>
      </c>
      <c r="K41" s="20" t="s">
        <v>10</v>
      </c>
    </row>
    <row r="42" spans="1:11" x14ac:dyDescent="0.25">
      <c r="A42" s="19">
        <v>42425</v>
      </c>
      <c r="B42" s="19">
        <v>42425</v>
      </c>
      <c r="C42" s="20">
        <v>550203</v>
      </c>
      <c r="D42" s="79" t="s">
        <v>58</v>
      </c>
      <c r="E42" s="64" t="s">
        <v>369</v>
      </c>
      <c r="F42" s="85">
        <v>24768.66</v>
      </c>
      <c r="G42" s="25"/>
      <c r="H42" s="25">
        <f t="shared" si="0"/>
        <v>0</v>
      </c>
      <c r="I42" s="20" t="s">
        <v>9</v>
      </c>
      <c r="J42" s="21">
        <v>20822111.239999998</v>
      </c>
      <c r="K42" s="20" t="s">
        <v>10</v>
      </c>
    </row>
    <row r="43" spans="1:11" x14ac:dyDescent="0.25">
      <c r="A43" s="19">
        <v>42425</v>
      </c>
      <c r="B43" s="19">
        <v>42425</v>
      </c>
      <c r="C43" s="20">
        <v>550203</v>
      </c>
      <c r="D43" s="79" t="s">
        <v>58</v>
      </c>
      <c r="E43" s="64" t="s">
        <v>369</v>
      </c>
      <c r="F43" s="85">
        <v>37321.9</v>
      </c>
      <c r="G43" s="25"/>
      <c r="H43" s="25">
        <f t="shared" si="0"/>
        <v>0</v>
      </c>
      <c r="I43" s="20" t="s">
        <v>9</v>
      </c>
      <c r="J43" s="21">
        <v>20784789.34</v>
      </c>
      <c r="K43" s="20" t="s">
        <v>10</v>
      </c>
    </row>
    <row r="44" spans="1:11" x14ac:dyDescent="0.25">
      <c r="A44" s="19">
        <v>42425</v>
      </c>
      <c r="B44" s="19">
        <v>42425</v>
      </c>
      <c r="C44" s="20">
        <v>550203</v>
      </c>
      <c r="D44" s="79" t="s">
        <v>58</v>
      </c>
      <c r="E44" s="64" t="s">
        <v>369</v>
      </c>
      <c r="F44" s="85">
        <v>44338.26</v>
      </c>
      <c r="G44" s="25"/>
      <c r="H44" s="25">
        <f t="shared" si="0"/>
        <v>0</v>
      </c>
      <c r="I44" s="20" t="s">
        <v>9</v>
      </c>
      <c r="J44" s="21">
        <v>20740451.079999998</v>
      </c>
      <c r="K44" s="20" t="s">
        <v>10</v>
      </c>
    </row>
    <row r="45" spans="1:11" x14ac:dyDescent="0.25">
      <c r="A45" s="19">
        <v>42425</v>
      </c>
      <c r="B45" s="19">
        <v>42425</v>
      </c>
      <c r="C45" s="20">
        <v>550203</v>
      </c>
      <c r="D45" s="79" t="s">
        <v>58</v>
      </c>
      <c r="E45" s="64" t="s">
        <v>369</v>
      </c>
      <c r="F45" s="85">
        <v>46757.54</v>
      </c>
      <c r="G45" s="25"/>
      <c r="H45" s="25">
        <f t="shared" si="0"/>
        <v>0</v>
      </c>
      <c r="I45" s="20" t="s">
        <v>9</v>
      </c>
      <c r="J45" s="21">
        <v>20693693.539999999</v>
      </c>
      <c r="K45" s="20" t="s">
        <v>10</v>
      </c>
    </row>
    <row r="46" spans="1:11" x14ac:dyDescent="0.25">
      <c r="A46" s="19">
        <v>42425</v>
      </c>
      <c r="B46" s="19">
        <v>42425</v>
      </c>
      <c r="C46" s="20">
        <v>550203</v>
      </c>
      <c r="D46" s="79" t="s">
        <v>58</v>
      </c>
      <c r="E46" s="64" t="s">
        <v>369</v>
      </c>
      <c r="F46" s="85">
        <v>47212.27</v>
      </c>
      <c r="G46" s="25"/>
      <c r="H46" s="25">
        <f t="shared" si="0"/>
        <v>0</v>
      </c>
      <c r="I46" s="20" t="s">
        <v>9</v>
      </c>
      <c r="J46" s="21">
        <v>20646481.27</v>
      </c>
      <c r="K46" s="20" t="s">
        <v>10</v>
      </c>
    </row>
    <row r="47" spans="1:11" x14ac:dyDescent="0.25">
      <c r="A47" s="19">
        <v>42425</v>
      </c>
      <c r="B47" s="19">
        <v>42425</v>
      </c>
      <c r="C47" s="20">
        <v>550203</v>
      </c>
      <c r="D47" s="79" t="s">
        <v>58</v>
      </c>
      <c r="E47" s="64" t="s">
        <v>369</v>
      </c>
      <c r="F47" s="85">
        <v>54292.98</v>
      </c>
      <c r="G47" s="25"/>
      <c r="H47" s="25">
        <f t="shared" si="0"/>
        <v>0</v>
      </c>
      <c r="I47" s="20" t="s">
        <v>9</v>
      </c>
      <c r="J47" s="21">
        <v>20592188.289999999</v>
      </c>
      <c r="K47" s="20" t="s">
        <v>10</v>
      </c>
    </row>
    <row r="48" spans="1:11" x14ac:dyDescent="0.25">
      <c r="A48" s="19">
        <v>42425</v>
      </c>
      <c r="B48" s="19">
        <v>42425</v>
      </c>
      <c r="C48" s="20">
        <v>550203</v>
      </c>
      <c r="D48" s="79" t="s">
        <v>58</v>
      </c>
      <c r="E48" s="64" t="s">
        <v>369</v>
      </c>
      <c r="F48" s="85">
        <v>113629.54</v>
      </c>
      <c r="G48" s="25"/>
      <c r="H48" s="25">
        <f t="shared" si="0"/>
        <v>0</v>
      </c>
      <c r="I48" s="20" t="s">
        <v>9</v>
      </c>
      <c r="J48" s="21">
        <v>20478558.75</v>
      </c>
      <c r="K48" s="20" t="s">
        <v>10</v>
      </c>
    </row>
    <row r="49" spans="1:13" x14ac:dyDescent="0.25">
      <c r="A49" s="19">
        <v>42425</v>
      </c>
      <c r="B49" s="19">
        <v>42425</v>
      </c>
      <c r="C49" s="20">
        <v>550203</v>
      </c>
      <c r="D49" s="79" t="s">
        <v>58</v>
      </c>
      <c r="E49" s="64" t="s">
        <v>369</v>
      </c>
      <c r="F49" s="85">
        <v>131405.29999999999</v>
      </c>
      <c r="G49" s="25"/>
      <c r="H49" s="25">
        <f t="shared" si="0"/>
        <v>0</v>
      </c>
      <c r="I49" s="20" t="s">
        <v>9</v>
      </c>
      <c r="J49" s="21">
        <v>20347153.449999999</v>
      </c>
      <c r="K49" s="20" t="s">
        <v>10</v>
      </c>
    </row>
    <row r="50" spans="1:13" x14ac:dyDescent="0.25">
      <c r="A50" s="19">
        <v>42425</v>
      </c>
      <c r="B50" s="19">
        <v>42425</v>
      </c>
      <c r="C50" s="20">
        <v>550203</v>
      </c>
      <c r="D50" s="79" t="s">
        <v>58</v>
      </c>
      <c r="E50" s="64" t="s">
        <v>369</v>
      </c>
      <c r="F50" s="85">
        <v>196487.8</v>
      </c>
      <c r="G50" s="25"/>
      <c r="H50" s="25">
        <f t="shared" si="0"/>
        <v>0</v>
      </c>
      <c r="I50" s="20" t="s">
        <v>9</v>
      </c>
      <c r="J50" s="21">
        <v>20150665.649999999</v>
      </c>
      <c r="K50" s="20" t="s">
        <v>10</v>
      </c>
    </row>
    <row r="51" spans="1:13" x14ac:dyDescent="0.25">
      <c r="A51" s="19">
        <v>42425</v>
      </c>
      <c r="B51" s="19">
        <v>42425</v>
      </c>
      <c r="C51" s="20">
        <v>550203</v>
      </c>
      <c r="D51" s="79" t="s">
        <v>58</v>
      </c>
      <c r="E51" s="64" t="s">
        <v>369</v>
      </c>
      <c r="F51" s="85">
        <v>431946.19</v>
      </c>
      <c r="G51" s="25"/>
      <c r="H51" s="25">
        <f t="shared" si="0"/>
        <v>0</v>
      </c>
      <c r="I51" s="20" t="s">
        <v>9</v>
      </c>
      <c r="J51" s="21">
        <v>19718719.460000001</v>
      </c>
      <c r="K51" s="20" t="s">
        <v>10</v>
      </c>
    </row>
    <row r="52" spans="1:13" x14ac:dyDescent="0.25">
      <c r="A52" s="19">
        <v>42425</v>
      </c>
      <c r="B52" s="19">
        <v>42425</v>
      </c>
      <c r="C52" s="20">
        <v>550203</v>
      </c>
      <c r="D52" s="79" t="s">
        <v>58</v>
      </c>
      <c r="E52" s="64" t="s">
        <v>369</v>
      </c>
      <c r="F52" s="85">
        <v>578456.09</v>
      </c>
      <c r="G52" s="25"/>
      <c r="H52" s="25">
        <f t="shared" si="0"/>
        <v>0</v>
      </c>
      <c r="I52" s="20" t="s">
        <v>9</v>
      </c>
      <c r="J52" s="21">
        <v>19140263.370000001</v>
      </c>
      <c r="K52" s="20" t="s">
        <v>10</v>
      </c>
    </row>
    <row r="53" spans="1:13" x14ac:dyDescent="0.25">
      <c r="A53" s="19">
        <v>42425</v>
      </c>
      <c r="B53" s="19">
        <v>42425</v>
      </c>
      <c r="C53" s="20">
        <v>550203</v>
      </c>
      <c r="D53" s="79" t="s">
        <v>58</v>
      </c>
      <c r="E53" s="64" t="s">
        <v>369</v>
      </c>
      <c r="F53" s="85">
        <v>1375549.21</v>
      </c>
      <c r="G53" s="25"/>
      <c r="H53" s="25">
        <f t="shared" si="0"/>
        <v>0</v>
      </c>
      <c r="I53" s="20" t="s">
        <v>9</v>
      </c>
      <c r="J53" s="21">
        <v>17764714.16</v>
      </c>
      <c r="K53" s="20" t="s">
        <v>10</v>
      </c>
    </row>
    <row r="54" spans="1:13" x14ac:dyDescent="0.25">
      <c r="A54" s="19">
        <v>42425</v>
      </c>
      <c r="B54" s="19">
        <v>42425</v>
      </c>
      <c r="C54" s="20">
        <v>550203</v>
      </c>
      <c r="D54" s="79" t="s">
        <v>58</v>
      </c>
      <c r="E54" s="64" t="s">
        <v>369</v>
      </c>
      <c r="F54" s="85">
        <v>2231306.1</v>
      </c>
      <c r="G54" s="25"/>
      <c r="H54" s="25">
        <f t="shared" si="0"/>
        <v>0</v>
      </c>
      <c r="I54" s="20" t="s">
        <v>9</v>
      </c>
      <c r="J54" s="21">
        <v>15533408.060000001</v>
      </c>
      <c r="K54" s="20" t="s">
        <v>10</v>
      </c>
    </row>
    <row r="55" spans="1:13" x14ac:dyDescent="0.25">
      <c r="A55" s="19">
        <v>42425</v>
      </c>
      <c r="B55" s="19">
        <v>42425</v>
      </c>
      <c r="C55" s="20">
        <v>550203</v>
      </c>
      <c r="D55" s="80" t="s">
        <v>59</v>
      </c>
      <c r="E55" s="62" t="s">
        <v>371</v>
      </c>
      <c r="F55" s="86">
        <v>6.44</v>
      </c>
      <c r="G55" s="25"/>
      <c r="H55" s="25">
        <f t="shared" si="0"/>
        <v>0</v>
      </c>
      <c r="I55" s="20" t="s">
        <v>9</v>
      </c>
      <c r="J55" s="21">
        <v>15533401.619999999</v>
      </c>
      <c r="K55" s="20" t="s">
        <v>10</v>
      </c>
      <c r="L55" t="s">
        <v>357</v>
      </c>
      <c r="M55" s="22">
        <f>SUM(F55:F94)</f>
        <v>1257568.78</v>
      </c>
    </row>
    <row r="56" spans="1:13" x14ac:dyDescent="0.25">
      <c r="A56" s="19">
        <v>42425</v>
      </c>
      <c r="B56" s="19">
        <v>42425</v>
      </c>
      <c r="C56" s="20">
        <v>550203</v>
      </c>
      <c r="D56" s="80" t="s">
        <v>59</v>
      </c>
      <c r="E56" s="62" t="s">
        <v>371</v>
      </c>
      <c r="F56" s="86">
        <v>18.68</v>
      </c>
      <c r="G56" s="25"/>
      <c r="H56" s="25">
        <f t="shared" si="0"/>
        <v>0</v>
      </c>
      <c r="I56" s="20" t="s">
        <v>9</v>
      </c>
      <c r="J56" s="21">
        <v>15533382.939999999</v>
      </c>
      <c r="K56" s="20" t="s">
        <v>10</v>
      </c>
    </row>
    <row r="57" spans="1:13" x14ac:dyDescent="0.25">
      <c r="A57" s="19">
        <v>42425</v>
      </c>
      <c r="B57" s="19">
        <v>42425</v>
      </c>
      <c r="C57" s="20">
        <v>550203</v>
      </c>
      <c r="D57" s="80" t="s">
        <v>59</v>
      </c>
      <c r="E57" s="62" t="s">
        <v>371</v>
      </c>
      <c r="F57" s="86">
        <v>19</v>
      </c>
      <c r="G57" s="25"/>
      <c r="H57" s="25">
        <f t="shared" si="0"/>
        <v>0</v>
      </c>
      <c r="I57" s="20" t="s">
        <v>9</v>
      </c>
      <c r="J57" s="21">
        <v>15533363.939999999</v>
      </c>
      <c r="K57" s="20" t="s">
        <v>10</v>
      </c>
    </row>
    <row r="58" spans="1:13" x14ac:dyDescent="0.25">
      <c r="A58" s="19">
        <v>42425</v>
      </c>
      <c r="B58" s="19">
        <v>42425</v>
      </c>
      <c r="C58" s="20">
        <v>550203</v>
      </c>
      <c r="D58" s="80" t="s">
        <v>59</v>
      </c>
      <c r="E58" s="62" t="s">
        <v>371</v>
      </c>
      <c r="F58" s="86">
        <v>24.58</v>
      </c>
      <c r="G58" s="25"/>
      <c r="H58" s="25">
        <f t="shared" si="0"/>
        <v>0</v>
      </c>
      <c r="I58" s="20" t="s">
        <v>9</v>
      </c>
      <c r="J58" s="21">
        <v>15533339.359999999</v>
      </c>
      <c r="K58" s="20" t="s">
        <v>10</v>
      </c>
    </row>
    <row r="59" spans="1:13" x14ac:dyDescent="0.25">
      <c r="A59" s="19">
        <v>42425</v>
      </c>
      <c r="B59" s="19">
        <v>42425</v>
      </c>
      <c r="C59" s="20">
        <v>550203</v>
      </c>
      <c r="D59" s="80" t="s">
        <v>59</v>
      </c>
      <c r="E59" s="62" t="s">
        <v>371</v>
      </c>
      <c r="F59" s="86">
        <v>25.22</v>
      </c>
      <c r="G59" s="25"/>
      <c r="H59" s="25">
        <f t="shared" si="0"/>
        <v>0</v>
      </c>
      <c r="I59" s="20" t="s">
        <v>9</v>
      </c>
      <c r="J59" s="21">
        <v>15533314.140000001</v>
      </c>
      <c r="K59" s="20" t="s">
        <v>10</v>
      </c>
    </row>
    <row r="60" spans="1:13" x14ac:dyDescent="0.25">
      <c r="A60" s="19">
        <v>42425</v>
      </c>
      <c r="B60" s="19">
        <v>42425</v>
      </c>
      <c r="C60" s="20">
        <v>550203</v>
      </c>
      <c r="D60" s="80" t="s">
        <v>59</v>
      </c>
      <c r="E60" s="62" t="s">
        <v>371</v>
      </c>
      <c r="F60" s="86">
        <v>45.37</v>
      </c>
      <c r="G60" s="25"/>
      <c r="H60" s="25">
        <f t="shared" si="0"/>
        <v>0</v>
      </c>
      <c r="I60" s="20" t="s">
        <v>9</v>
      </c>
      <c r="J60" s="21">
        <v>15533268.77</v>
      </c>
      <c r="K60" s="20" t="s">
        <v>10</v>
      </c>
    </row>
    <row r="61" spans="1:13" x14ac:dyDescent="0.25">
      <c r="A61" s="19">
        <v>42425</v>
      </c>
      <c r="B61" s="19">
        <v>42425</v>
      </c>
      <c r="C61" s="20">
        <v>550203</v>
      </c>
      <c r="D61" s="80" t="s">
        <v>59</v>
      </c>
      <c r="E61" s="62" t="s">
        <v>371</v>
      </c>
      <c r="F61" s="86">
        <v>48.39</v>
      </c>
      <c r="G61" s="25"/>
      <c r="H61" s="25">
        <f t="shared" si="0"/>
        <v>0</v>
      </c>
      <c r="I61" s="20" t="s">
        <v>9</v>
      </c>
      <c r="J61" s="21">
        <v>15533220.380000001</v>
      </c>
      <c r="K61" s="20" t="s">
        <v>10</v>
      </c>
    </row>
    <row r="62" spans="1:13" x14ac:dyDescent="0.25">
      <c r="A62" s="19">
        <v>42425</v>
      </c>
      <c r="B62" s="19">
        <v>42425</v>
      </c>
      <c r="C62" s="20">
        <v>550203</v>
      </c>
      <c r="D62" s="80" t="s">
        <v>59</v>
      </c>
      <c r="E62" s="62" t="s">
        <v>371</v>
      </c>
      <c r="F62" s="86">
        <v>74.75</v>
      </c>
      <c r="G62" s="25"/>
      <c r="H62" s="25">
        <f t="shared" si="0"/>
        <v>0</v>
      </c>
      <c r="I62" s="20" t="s">
        <v>9</v>
      </c>
      <c r="J62" s="21">
        <v>15533145.630000001</v>
      </c>
      <c r="K62" s="20" t="s">
        <v>10</v>
      </c>
    </row>
    <row r="63" spans="1:13" x14ac:dyDescent="0.25">
      <c r="A63" s="19">
        <v>42425</v>
      </c>
      <c r="B63" s="19">
        <v>42425</v>
      </c>
      <c r="C63" s="20">
        <v>550203</v>
      </c>
      <c r="D63" s="80" t="s">
        <v>59</v>
      </c>
      <c r="E63" s="62" t="s">
        <v>371</v>
      </c>
      <c r="F63" s="86">
        <v>76.010000000000005</v>
      </c>
      <c r="G63" s="25"/>
      <c r="H63" s="25">
        <f t="shared" si="0"/>
        <v>0</v>
      </c>
      <c r="I63" s="20" t="s">
        <v>9</v>
      </c>
      <c r="J63" s="21">
        <v>15533069.619999999</v>
      </c>
      <c r="K63" s="20" t="s">
        <v>10</v>
      </c>
    </row>
    <row r="64" spans="1:13" x14ac:dyDescent="0.25">
      <c r="A64" s="19">
        <v>42425</v>
      </c>
      <c r="B64" s="19">
        <v>42425</v>
      </c>
      <c r="C64" s="20">
        <v>550203</v>
      </c>
      <c r="D64" s="80" t="s">
        <v>59</v>
      </c>
      <c r="E64" s="62" t="s">
        <v>371</v>
      </c>
      <c r="F64" s="86">
        <v>84.33</v>
      </c>
      <c r="G64" s="25"/>
      <c r="H64" s="25">
        <f t="shared" si="0"/>
        <v>0</v>
      </c>
      <c r="I64" s="20" t="s">
        <v>9</v>
      </c>
      <c r="J64" s="21">
        <v>15532985.289999999</v>
      </c>
      <c r="K64" s="20" t="s">
        <v>10</v>
      </c>
    </row>
    <row r="65" spans="1:11" x14ac:dyDescent="0.25">
      <c r="A65" s="19">
        <v>42425</v>
      </c>
      <c r="B65" s="19">
        <v>42425</v>
      </c>
      <c r="C65" s="20">
        <v>550203</v>
      </c>
      <c r="D65" s="80" t="s">
        <v>59</v>
      </c>
      <c r="E65" s="62" t="s">
        <v>371</v>
      </c>
      <c r="F65" s="86">
        <v>101.96</v>
      </c>
      <c r="G65" s="25"/>
      <c r="H65" s="25">
        <f t="shared" si="0"/>
        <v>0</v>
      </c>
      <c r="I65" s="20" t="s">
        <v>9</v>
      </c>
      <c r="J65" s="21">
        <v>15532883.33</v>
      </c>
      <c r="K65" s="20" t="s">
        <v>10</v>
      </c>
    </row>
    <row r="66" spans="1:11" x14ac:dyDescent="0.25">
      <c r="A66" s="19">
        <v>42425</v>
      </c>
      <c r="B66" s="19">
        <v>42425</v>
      </c>
      <c r="C66" s="20">
        <v>550203</v>
      </c>
      <c r="D66" s="80" t="s">
        <v>59</v>
      </c>
      <c r="E66" s="62" t="s">
        <v>371</v>
      </c>
      <c r="F66" s="86">
        <v>126.19</v>
      </c>
      <c r="G66" s="25"/>
      <c r="H66" s="25">
        <f t="shared" si="0"/>
        <v>0</v>
      </c>
      <c r="I66" s="20" t="s">
        <v>9</v>
      </c>
      <c r="J66" s="21">
        <v>15532757.140000001</v>
      </c>
      <c r="K66" s="20" t="s">
        <v>10</v>
      </c>
    </row>
    <row r="67" spans="1:11" x14ac:dyDescent="0.25">
      <c r="A67" s="19">
        <v>42425</v>
      </c>
      <c r="B67" s="19">
        <v>42425</v>
      </c>
      <c r="C67" s="20">
        <v>550203</v>
      </c>
      <c r="D67" s="80" t="s">
        <v>59</v>
      </c>
      <c r="E67" s="62" t="s">
        <v>371</v>
      </c>
      <c r="F67" s="86">
        <v>193.43</v>
      </c>
      <c r="G67" s="25"/>
      <c r="H67" s="25">
        <f t="shared" si="0"/>
        <v>0</v>
      </c>
      <c r="I67" s="20" t="s">
        <v>9</v>
      </c>
      <c r="J67" s="21">
        <v>15532563.710000001</v>
      </c>
      <c r="K67" s="20" t="s">
        <v>10</v>
      </c>
    </row>
    <row r="68" spans="1:11" x14ac:dyDescent="0.25">
      <c r="A68" s="19">
        <v>42425</v>
      </c>
      <c r="B68" s="19">
        <v>42425</v>
      </c>
      <c r="C68" s="20">
        <v>550203</v>
      </c>
      <c r="D68" s="80" t="s">
        <v>59</v>
      </c>
      <c r="E68" s="62" t="s">
        <v>371</v>
      </c>
      <c r="F68" s="86">
        <v>595.74</v>
      </c>
      <c r="G68" s="25"/>
      <c r="H68" s="25">
        <f t="shared" si="0"/>
        <v>0</v>
      </c>
      <c r="I68" s="20" t="s">
        <v>9</v>
      </c>
      <c r="J68" s="21">
        <v>15531967.970000001</v>
      </c>
      <c r="K68" s="20" t="s">
        <v>10</v>
      </c>
    </row>
    <row r="69" spans="1:11" x14ac:dyDescent="0.25">
      <c r="A69" s="19">
        <v>42425</v>
      </c>
      <c r="B69" s="19">
        <v>42425</v>
      </c>
      <c r="C69" s="20">
        <v>550203</v>
      </c>
      <c r="D69" s="80" t="s">
        <v>59</v>
      </c>
      <c r="E69" s="62" t="s">
        <v>371</v>
      </c>
      <c r="F69" s="86">
        <v>728.72</v>
      </c>
      <c r="G69" s="25"/>
      <c r="H69" s="25">
        <f t="shared" si="0"/>
        <v>0</v>
      </c>
      <c r="I69" s="20" t="s">
        <v>9</v>
      </c>
      <c r="J69" s="21">
        <v>15531239.25</v>
      </c>
      <c r="K69" s="20" t="s">
        <v>10</v>
      </c>
    </row>
    <row r="70" spans="1:11" x14ac:dyDescent="0.25">
      <c r="A70" s="19">
        <v>42425</v>
      </c>
      <c r="B70" s="19">
        <v>42425</v>
      </c>
      <c r="C70" s="20">
        <v>550203</v>
      </c>
      <c r="D70" s="80" t="s">
        <v>59</v>
      </c>
      <c r="E70" s="62" t="s">
        <v>371</v>
      </c>
      <c r="F70" s="86">
        <v>920</v>
      </c>
      <c r="G70" s="25"/>
      <c r="H70" s="25">
        <f t="shared" ref="H70:H133" si="1">G70</f>
        <v>0</v>
      </c>
      <c r="I70" s="20" t="s">
        <v>9</v>
      </c>
      <c r="J70" s="21">
        <v>15530319.25</v>
      </c>
      <c r="K70" s="20" t="s">
        <v>10</v>
      </c>
    </row>
    <row r="71" spans="1:11" x14ac:dyDescent="0.25">
      <c r="A71" s="19">
        <v>42425</v>
      </c>
      <c r="B71" s="19">
        <v>42425</v>
      </c>
      <c r="C71" s="20">
        <v>550203</v>
      </c>
      <c r="D71" s="80" t="s">
        <v>59</v>
      </c>
      <c r="E71" s="62" t="s">
        <v>371</v>
      </c>
      <c r="F71" s="86">
        <v>1003.95</v>
      </c>
      <c r="G71" s="25"/>
      <c r="H71" s="25">
        <f t="shared" si="1"/>
        <v>0</v>
      </c>
      <c r="I71" s="20" t="s">
        <v>9</v>
      </c>
      <c r="J71" s="21">
        <v>15529315.300000001</v>
      </c>
      <c r="K71" s="20" t="s">
        <v>10</v>
      </c>
    </row>
    <row r="72" spans="1:11" x14ac:dyDescent="0.25">
      <c r="A72" s="19">
        <v>42425</v>
      </c>
      <c r="B72" s="19">
        <v>42425</v>
      </c>
      <c r="C72" s="20">
        <v>550203</v>
      </c>
      <c r="D72" s="80" t="s">
        <v>59</v>
      </c>
      <c r="E72" s="62" t="s">
        <v>371</v>
      </c>
      <c r="F72" s="86">
        <v>1030.23</v>
      </c>
      <c r="G72" s="25"/>
      <c r="H72" s="25">
        <f t="shared" si="1"/>
        <v>0</v>
      </c>
      <c r="I72" s="20" t="s">
        <v>9</v>
      </c>
      <c r="J72" s="21">
        <v>15528285.07</v>
      </c>
      <c r="K72" s="20" t="s">
        <v>10</v>
      </c>
    </row>
    <row r="73" spans="1:11" x14ac:dyDescent="0.25">
      <c r="A73" s="19">
        <v>42425</v>
      </c>
      <c r="B73" s="19">
        <v>42425</v>
      </c>
      <c r="C73" s="20">
        <v>550203</v>
      </c>
      <c r="D73" s="80" t="s">
        <v>59</v>
      </c>
      <c r="E73" s="62" t="s">
        <v>371</v>
      </c>
      <c r="F73" s="86">
        <v>1302.95</v>
      </c>
      <c r="G73" s="25"/>
      <c r="H73" s="25">
        <f t="shared" si="1"/>
        <v>0</v>
      </c>
      <c r="I73" s="20" t="s">
        <v>9</v>
      </c>
      <c r="J73" s="21">
        <v>15526982.119999999</v>
      </c>
      <c r="K73" s="20" t="s">
        <v>10</v>
      </c>
    </row>
    <row r="74" spans="1:11" x14ac:dyDescent="0.25">
      <c r="A74" s="19">
        <v>42425</v>
      </c>
      <c r="B74" s="19">
        <v>42425</v>
      </c>
      <c r="C74" s="20">
        <v>550203</v>
      </c>
      <c r="D74" s="80" t="s">
        <v>59</v>
      </c>
      <c r="E74" s="62" t="s">
        <v>371</v>
      </c>
      <c r="F74" s="86">
        <v>1893.78</v>
      </c>
      <c r="G74" s="25"/>
      <c r="H74" s="25">
        <f t="shared" si="1"/>
        <v>0</v>
      </c>
      <c r="I74" s="20" t="s">
        <v>9</v>
      </c>
      <c r="J74" s="21">
        <v>15525088.34</v>
      </c>
      <c r="K74" s="20" t="s">
        <v>10</v>
      </c>
    </row>
    <row r="75" spans="1:11" x14ac:dyDescent="0.25">
      <c r="A75" s="19">
        <v>42425</v>
      </c>
      <c r="B75" s="19">
        <v>42425</v>
      </c>
      <c r="C75" s="20">
        <v>550203</v>
      </c>
      <c r="D75" s="80" t="s">
        <v>59</v>
      </c>
      <c r="E75" s="62" t="s">
        <v>371</v>
      </c>
      <c r="F75" s="86">
        <v>1998.06</v>
      </c>
      <c r="G75" s="25"/>
      <c r="H75" s="25">
        <f t="shared" si="1"/>
        <v>0</v>
      </c>
      <c r="I75" s="20" t="s">
        <v>9</v>
      </c>
      <c r="J75" s="21">
        <v>15523090.279999999</v>
      </c>
      <c r="K75" s="20" t="s">
        <v>10</v>
      </c>
    </row>
    <row r="76" spans="1:11" x14ac:dyDescent="0.25">
      <c r="A76" s="19">
        <v>42425</v>
      </c>
      <c r="B76" s="19">
        <v>42425</v>
      </c>
      <c r="C76" s="20">
        <v>550203</v>
      </c>
      <c r="D76" s="80" t="s">
        <v>59</v>
      </c>
      <c r="E76" s="62" t="s">
        <v>371</v>
      </c>
      <c r="F76" s="86">
        <v>2358.63</v>
      </c>
      <c r="G76" s="25"/>
      <c r="H76" s="25">
        <f t="shared" si="1"/>
        <v>0</v>
      </c>
      <c r="I76" s="20" t="s">
        <v>9</v>
      </c>
      <c r="J76" s="21">
        <v>15520731.65</v>
      </c>
      <c r="K76" s="20" t="s">
        <v>10</v>
      </c>
    </row>
    <row r="77" spans="1:11" x14ac:dyDescent="0.25">
      <c r="A77" s="19">
        <v>42425</v>
      </c>
      <c r="B77" s="19">
        <v>42425</v>
      </c>
      <c r="C77" s="20">
        <v>550203</v>
      </c>
      <c r="D77" s="80" t="s">
        <v>59</v>
      </c>
      <c r="E77" s="62" t="s">
        <v>371</v>
      </c>
      <c r="F77" s="86">
        <v>2665.71</v>
      </c>
      <c r="G77" s="25"/>
      <c r="H77" s="25">
        <f t="shared" si="1"/>
        <v>0</v>
      </c>
      <c r="I77" s="20" t="s">
        <v>9</v>
      </c>
      <c r="J77" s="21">
        <v>15518065.939999999</v>
      </c>
      <c r="K77" s="20" t="s">
        <v>10</v>
      </c>
    </row>
    <row r="78" spans="1:11" x14ac:dyDescent="0.25">
      <c r="A78" s="19">
        <v>42425</v>
      </c>
      <c r="B78" s="19">
        <v>42425</v>
      </c>
      <c r="C78" s="20">
        <v>550203</v>
      </c>
      <c r="D78" s="80" t="s">
        <v>59</v>
      </c>
      <c r="E78" s="62" t="s">
        <v>371</v>
      </c>
      <c r="F78" s="86">
        <v>2968.93</v>
      </c>
      <c r="G78" s="25"/>
      <c r="H78" s="25">
        <f t="shared" si="1"/>
        <v>0</v>
      </c>
      <c r="I78" s="20" t="s">
        <v>9</v>
      </c>
      <c r="J78" s="21">
        <v>15515097.01</v>
      </c>
      <c r="K78" s="20" t="s">
        <v>10</v>
      </c>
    </row>
    <row r="79" spans="1:11" x14ac:dyDescent="0.25">
      <c r="A79" s="19">
        <v>42425</v>
      </c>
      <c r="B79" s="19">
        <v>42425</v>
      </c>
      <c r="C79" s="20">
        <v>550203</v>
      </c>
      <c r="D79" s="80" t="s">
        <v>59</v>
      </c>
      <c r="E79" s="62" t="s">
        <v>371</v>
      </c>
      <c r="F79" s="86">
        <v>4676.55</v>
      </c>
      <c r="G79" s="25"/>
      <c r="H79" s="25">
        <f t="shared" si="1"/>
        <v>0</v>
      </c>
      <c r="I79" s="20" t="s">
        <v>9</v>
      </c>
      <c r="J79" s="21">
        <v>15510420.460000001</v>
      </c>
      <c r="K79" s="20" t="s">
        <v>10</v>
      </c>
    </row>
    <row r="80" spans="1:11" x14ac:dyDescent="0.25">
      <c r="A80" s="19">
        <v>42425</v>
      </c>
      <c r="B80" s="19">
        <v>42425</v>
      </c>
      <c r="C80" s="20">
        <v>550203</v>
      </c>
      <c r="D80" s="80" t="s">
        <v>59</v>
      </c>
      <c r="E80" s="62" t="s">
        <v>371</v>
      </c>
      <c r="F80" s="86">
        <v>6957.37</v>
      </c>
      <c r="G80" s="25"/>
      <c r="H80" s="25">
        <f t="shared" si="1"/>
        <v>0</v>
      </c>
      <c r="I80" s="20" t="s">
        <v>9</v>
      </c>
      <c r="J80" s="21">
        <v>15503463.09</v>
      </c>
      <c r="K80" s="20" t="s">
        <v>10</v>
      </c>
    </row>
    <row r="81" spans="1:11" x14ac:dyDescent="0.25">
      <c r="A81" s="19">
        <v>42425</v>
      </c>
      <c r="B81" s="19">
        <v>42425</v>
      </c>
      <c r="C81" s="20">
        <v>550203</v>
      </c>
      <c r="D81" s="80" t="s">
        <v>59</v>
      </c>
      <c r="E81" s="62" t="s">
        <v>371</v>
      </c>
      <c r="F81" s="86">
        <v>7209.48</v>
      </c>
      <c r="G81" s="25"/>
      <c r="H81" s="25">
        <f t="shared" si="1"/>
        <v>0</v>
      </c>
      <c r="I81" s="20" t="s">
        <v>9</v>
      </c>
      <c r="J81" s="21">
        <v>15496253.609999999</v>
      </c>
      <c r="K81" s="20" t="s">
        <v>10</v>
      </c>
    </row>
    <row r="82" spans="1:11" x14ac:dyDescent="0.25">
      <c r="A82" s="19">
        <v>42425</v>
      </c>
      <c r="B82" s="19">
        <v>42425</v>
      </c>
      <c r="C82" s="20">
        <v>550203</v>
      </c>
      <c r="D82" s="80" t="s">
        <v>59</v>
      </c>
      <c r="E82" s="62" t="s">
        <v>371</v>
      </c>
      <c r="F82" s="86">
        <v>8225.26</v>
      </c>
      <c r="G82" s="25"/>
      <c r="H82" s="25">
        <f t="shared" si="1"/>
        <v>0</v>
      </c>
      <c r="I82" s="20" t="s">
        <v>9</v>
      </c>
      <c r="J82" s="21">
        <v>15488028.35</v>
      </c>
      <c r="K82" s="20" t="s">
        <v>10</v>
      </c>
    </row>
    <row r="83" spans="1:11" x14ac:dyDescent="0.25">
      <c r="A83" s="19">
        <v>42425</v>
      </c>
      <c r="B83" s="19">
        <v>42425</v>
      </c>
      <c r="C83" s="20">
        <v>550203</v>
      </c>
      <c r="D83" s="80" t="s">
        <v>59</v>
      </c>
      <c r="E83" s="62" t="s">
        <v>371</v>
      </c>
      <c r="F83" s="86">
        <v>9036.6</v>
      </c>
      <c r="G83" s="25"/>
      <c r="H83" s="25">
        <f t="shared" si="1"/>
        <v>0</v>
      </c>
      <c r="I83" s="20" t="s">
        <v>9</v>
      </c>
      <c r="J83" s="21">
        <v>15478991.75</v>
      </c>
      <c r="K83" s="20" t="s">
        <v>10</v>
      </c>
    </row>
    <row r="84" spans="1:11" x14ac:dyDescent="0.25">
      <c r="A84" s="19">
        <v>42425</v>
      </c>
      <c r="B84" s="19">
        <v>42425</v>
      </c>
      <c r="C84" s="20">
        <v>550203</v>
      </c>
      <c r="D84" s="80" t="s">
        <v>59</v>
      </c>
      <c r="E84" s="62" t="s">
        <v>371</v>
      </c>
      <c r="F84" s="86">
        <v>13915.73</v>
      </c>
      <c r="G84" s="25"/>
      <c r="H84" s="25">
        <f t="shared" si="1"/>
        <v>0</v>
      </c>
      <c r="I84" s="20" t="s">
        <v>9</v>
      </c>
      <c r="J84" s="21">
        <v>15465076.02</v>
      </c>
      <c r="K84" s="20" t="s">
        <v>10</v>
      </c>
    </row>
    <row r="85" spans="1:11" x14ac:dyDescent="0.25">
      <c r="A85" s="19">
        <v>42425</v>
      </c>
      <c r="B85" s="19">
        <v>42425</v>
      </c>
      <c r="C85" s="20">
        <v>550203</v>
      </c>
      <c r="D85" s="80" t="s">
        <v>59</v>
      </c>
      <c r="E85" s="62" t="s">
        <v>371</v>
      </c>
      <c r="F85" s="86">
        <v>14819.21</v>
      </c>
      <c r="G85" s="25"/>
      <c r="H85" s="25">
        <f t="shared" si="1"/>
        <v>0</v>
      </c>
      <c r="I85" s="20" t="s">
        <v>9</v>
      </c>
      <c r="J85" s="21">
        <v>15450256.810000001</v>
      </c>
      <c r="K85" s="20" t="s">
        <v>10</v>
      </c>
    </row>
    <row r="86" spans="1:11" x14ac:dyDescent="0.25">
      <c r="A86" s="19">
        <v>42425</v>
      </c>
      <c r="B86" s="19">
        <v>42425</v>
      </c>
      <c r="C86" s="20">
        <v>550203</v>
      </c>
      <c r="D86" s="80" t="s">
        <v>59</v>
      </c>
      <c r="E86" s="62" t="s">
        <v>371</v>
      </c>
      <c r="F86" s="86">
        <v>17596.91</v>
      </c>
      <c r="G86" s="25"/>
      <c r="H86" s="25">
        <f t="shared" si="1"/>
        <v>0</v>
      </c>
      <c r="I86" s="20" t="s">
        <v>9</v>
      </c>
      <c r="J86" s="21">
        <v>15432659.9</v>
      </c>
      <c r="K86" s="20" t="s">
        <v>10</v>
      </c>
    </row>
    <row r="87" spans="1:11" x14ac:dyDescent="0.25">
      <c r="A87" s="19">
        <v>42425</v>
      </c>
      <c r="B87" s="19">
        <v>42425</v>
      </c>
      <c r="C87" s="20">
        <v>550203</v>
      </c>
      <c r="D87" s="80" t="s">
        <v>59</v>
      </c>
      <c r="E87" s="62" t="s">
        <v>371</v>
      </c>
      <c r="F87" s="86">
        <v>31814.59</v>
      </c>
      <c r="G87" s="25"/>
      <c r="H87" s="25">
        <f t="shared" si="1"/>
        <v>0</v>
      </c>
      <c r="I87" s="20" t="s">
        <v>9</v>
      </c>
      <c r="J87" s="21">
        <v>15400845.310000001</v>
      </c>
      <c r="K87" s="20" t="s">
        <v>10</v>
      </c>
    </row>
    <row r="88" spans="1:11" x14ac:dyDescent="0.25">
      <c r="A88" s="19">
        <v>42425</v>
      </c>
      <c r="B88" s="19">
        <v>42425</v>
      </c>
      <c r="C88" s="20">
        <v>550203</v>
      </c>
      <c r="D88" s="80" t="s">
        <v>59</v>
      </c>
      <c r="E88" s="62" t="s">
        <v>371</v>
      </c>
      <c r="F88" s="86">
        <v>43108.9</v>
      </c>
      <c r="G88" s="25"/>
      <c r="H88" s="25">
        <f t="shared" si="1"/>
        <v>0</v>
      </c>
      <c r="I88" s="20" t="s">
        <v>9</v>
      </c>
      <c r="J88" s="21">
        <v>15357736.41</v>
      </c>
      <c r="K88" s="20" t="s">
        <v>10</v>
      </c>
    </row>
    <row r="89" spans="1:11" x14ac:dyDescent="0.25">
      <c r="A89" s="19">
        <v>42425</v>
      </c>
      <c r="B89" s="19">
        <v>42425</v>
      </c>
      <c r="C89" s="20">
        <v>550203</v>
      </c>
      <c r="D89" s="80" t="s">
        <v>59</v>
      </c>
      <c r="E89" s="62" t="s">
        <v>371</v>
      </c>
      <c r="F89" s="86">
        <v>53172.79</v>
      </c>
      <c r="G89" s="25"/>
      <c r="H89" s="25">
        <f t="shared" si="1"/>
        <v>0</v>
      </c>
      <c r="I89" s="20" t="s">
        <v>9</v>
      </c>
      <c r="J89" s="21">
        <v>15304563.619999999</v>
      </c>
      <c r="K89" s="20" t="s">
        <v>10</v>
      </c>
    </row>
    <row r="90" spans="1:11" x14ac:dyDescent="0.25">
      <c r="A90" s="19">
        <v>42425</v>
      </c>
      <c r="B90" s="19">
        <v>42425</v>
      </c>
      <c r="C90" s="20">
        <v>550203</v>
      </c>
      <c r="D90" s="80" t="s">
        <v>59</v>
      </c>
      <c r="E90" s="62" t="s">
        <v>371</v>
      </c>
      <c r="F90" s="86">
        <v>87127.37</v>
      </c>
      <c r="G90" s="25"/>
      <c r="H90" s="25">
        <f t="shared" si="1"/>
        <v>0</v>
      </c>
      <c r="I90" s="20" t="s">
        <v>9</v>
      </c>
      <c r="J90" s="21">
        <v>15217436.25</v>
      </c>
      <c r="K90" s="20" t="s">
        <v>10</v>
      </c>
    </row>
    <row r="91" spans="1:11" x14ac:dyDescent="0.25">
      <c r="A91" s="19">
        <v>42425</v>
      </c>
      <c r="B91" s="19">
        <v>42425</v>
      </c>
      <c r="C91" s="20">
        <v>550203</v>
      </c>
      <c r="D91" s="80" t="s">
        <v>59</v>
      </c>
      <c r="E91" s="62" t="s">
        <v>371</v>
      </c>
      <c r="F91" s="86">
        <v>186795.78</v>
      </c>
      <c r="G91" s="25"/>
      <c r="H91" s="25">
        <f t="shared" si="1"/>
        <v>0</v>
      </c>
      <c r="I91" s="20" t="s">
        <v>9</v>
      </c>
      <c r="J91" s="21">
        <v>15030640.470000001</v>
      </c>
      <c r="K91" s="20" t="s">
        <v>10</v>
      </c>
    </row>
    <row r="92" spans="1:11" x14ac:dyDescent="0.25">
      <c r="A92" s="19">
        <v>42425</v>
      </c>
      <c r="B92" s="19">
        <v>42425</v>
      </c>
      <c r="C92" s="20">
        <v>550203</v>
      </c>
      <c r="D92" s="80" t="s">
        <v>59</v>
      </c>
      <c r="E92" s="62" t="s">
        <v>371</v>
      </c>
      <c r="F92" s="86">
        <v>197764.73</v>
      </c>
      <c r="G92" s="25"/>
      <c r="H92" s="25">
        <f t="shared" si="1"/>
        <v>0</v>
      </c>
      <c r="I92" s="20" t="s">
        <v>9</v>
      </c>
      <c r="J92" s="21">
        <v>14832875.74</v>
      </c>
      <c r="K92" s="20" t="s">
        <v>10</v>
      </c>
    </row>
    <row r="93" spans="1:11" x14ac:dyDescent="0.25">
      <c r="A93" s="19">
        <v>42425</v>
      </c>
      <c r="B93" s="19">
        <v>42425</v>
      </c>
      <c r="C93" s="20">
        <v>550203</v>
      </c>
      <c r="D93" s="80" t="s">
        <v>59</v>
      </c>
      <c r="E93" s="62" t="s">
        <v>371</v>
      </c>
      <c r="F93" s="86">
        <v>270909.90000000002</v>
      </c>
      <c r="G93" s="25"/>
      <c r="H93" s="25">
        <f t="shared" si="1"/>
        <v>0</v>
      </c>
      <c r="I93" s="20" t="s">
        <v>9</v>
      </c>
      <c r="J93" s="21">
        <v>14561965.84</v>
      </c>
      <c r="K93" s="20" t="s">
        <v>10</v>
      </c>
    </row>
    <row r="94" spans="1:11" x14ac:dyDescent="0.25">
      <c r="A94" s="19">
        <v>42425</v>
      </c>
      <c r="B94" s="19">
        <v>42425</v>
      </c>
      <c r="C94" s="20">
        <v>550203</v>
      </c>
      <c r="D94" s="80" t="s">
        <v>59</v>
      </c>
      <c r="E94" s="62" t="s">
        <v>371</v>
      </c>
      <c r="F94" s="86">
        <v>286126.56</v>
      </c>
      <c r="G94" s="25"/>
      <c r="H94" s="25">
        <f t="shared" si="1"/>
        <v>0</v>
      </c>
      <c r="I94" s="20" t="s">
        <v>9</v>
      </c>
      <c r="J94" s="21">
        <v>14275839.279999999</v>
      </c>
      <c r="K94" s="20" t="s">
        <v>10</v>
      </c>
    </row>
    <row r="95" spans="1:11" x14ac:dyDescent="0.25">
      <c r="A95" s="19">
        <v>42425</v>
      </c>
      <c r="B95" s="19">
        <v>42426</v>
      </c>
      <c r="C95" s="20">
        <v>550203</v>
      </c>
      <c r="D95" s="78" t="s">
        <v>60</v>
      </c>
      <c r="E95" s="57" t="s">
        <v>372</v>
      </c>
      <c r="F95" s="84">
        <v>72860.47</v>
      </c>
      <c r="G95" s="25"/>
      <c r="H95" s="25">
        <f t="shared" si="1"/>
        <v>0</v>
      </c>
      <c r="I95" s="20" t="s">
        <v>9</v>
      </c>
      <c r="J95" s="21">
        <v>14202978.810000001</v>
      </c>
      <c r="K95" s="20" t="s">
        <v>10</v>
      </c>
    </row>
    <row r="96" spans="1:11" x14ac:dyDescent="0.25">
      <c r="A96" s="19">
        <v>42425</v>
      </c>
      <c r="B96" s="19">
        <v>42426</v>
      </c>
      <c r="C96" s="20">
        <v>550203</v>
      </c>
      <c r="D96" s="78" t="s">
        <v>61</v>
      </c>
      <c r="E96" s="57" t="s">
        <v>373</v>
      </c>
      <c r="F96" s="84">
        <v>22059.08</v>
      </c>
      <c r="G96" s="25"/>
      <c r="H96" s="25">
        <f t="shared" si="1"/>
        <v>0</v>
      </c>
      <c r="I96" s="20" t="s">
        <v>9</v>
      </c>
      <c r="J96" s="21">
        <v>14180919.73</v>
      </c>
      <c r="K96" s="20" t="s">
        <v>10</v>
      </c>
    </row>
    <row r="97" spans="1:13" x14ac:dyDescent="0.25">
      <c r="A97" s="19">
        <v>42425</v>
      </c>
      <c r="B97" s="19">
        <v>42425</v>
      </c>
      <c r="C97" s="20">
        <v>550203</v>
      </c>
      <c r="D97" s="78" t="s">
        <v>62</v>
      </c>
      <c r="E97" s="57" t="s">
        <v>367</v>
      </c>
      <c r="F97" s="84" t="s">
        <v>54</v>
      </c>
      <c r="G97" s="25">
        <v>11253025.91</v>
      </c>
      <c r="H97" s="25">
        <f t="shared" si="1"/>
        <v>11253025.91</v>
      </c>
      <c r="I97" s="20" t="s">
        <v>10</v>
      </c>
      <c r="J97" s="21">
        <v>25433945.640000001</v>
      </c>
      <c r="K97" s="20" t="s">
        <v>10</v>
      </c>
    </row>
    <row r="98" spans="1:13" x14ac:dyDescent="0.25">
      <c r="A98" s="19">
        <v>42425</v>
      </c>
      <c r="B98" s="19">
        <v>42425</v>
      </c>
      <c r="C98" s="20">
        <v>550203</v>
      </c>
      <c r="D98" s="78" t="s">
        <v>63</v>
      </c>
      <c r="E98" s="57" t="s">
        <v>368</v>
      </c>
      <c r="F98" s="84" t="s">
        <v>54</v>
      </c>
      <c r="G98" s="25">
        <v>2173256.54</v>
      </c>
      <c r="H98" s="25">
        <f t="shared" si="1"/>
        <v>2173256.54</v>
      </c>
      <c r="I98" s="20" t="s">
        <v>10</v>
      </c>
      <c r="J98" s="21">
        <v>27607202.18</v>
      </c>
      <c r="K98" s="20" t="s">
        <v>10</v>
      </c>
    </row>
    <row r="99" spans="1:13" x14ac:dyDescent="0.25">
      <c r="A99" s="19">
        <v>42425</v>
      </c>
      <c r="B99" s="19">
        <v>42425</v>
      </c>
      <c r="C99" s="20">
        <v>550203</v>
      </c>
      <c r="D99" s="78" t="s">
        <v>64</v>
      </c>
      <c r="E99" s="57" t="s">
        <v>369</v>
      </c>
      <c r="F99" s="84" t="s">
        <v>54</v>
      </c>
      <c r="G99" s="25">
        <v>5481816.8399999999</v>
      </c>
      <c r="H99" s="25">
        <f>G99-M7</f>
        <v>0</v>
      </c>
      <c r="I99" s="20" t="s">
        <v>10</v>
      </c>
      <c r="J99" s="21">
        <v>33089019.02</v>
      </c>
      <c r="K99" s="20" t="s">
        <v>10</v>
      </c>
      <c r="L99" t="s">
        <v>361</v>
      </c>
    </row>
    <row r="100" spans="1:13" x14ac:dyDescent="0.25">
      <c r="A100" s="19">
        <v>42425</v>
      </c>
      <c r="B100" s="19">
        <v>42425</v>
      </c>
      <c r="C100" s="20">
        <v>550203</v>
      </c>
      <c r="D100" s="78" t="s">
        <v>65</v>
      </c>
      <c r="E100" s="57" t="s">
        <v>370</v>
      </c>
      <c r="F100" s="84" t="s">
        <v>54</v>
      </c>
      <c r="G100" s="25">
        <v>858922.04</v>
      </c>
      <c r="H100" s="25">
        <f t="shared" si="1"/>
        <v>858922.04</v>
      </c>
      <c r="I100" s="20" t="s">
        <v>10</v>
      </c>
      <c r="J100" s="21">
        <v>33947941.060000002</v>
      </c>
      <c r="K100" s="20" t="s">
        <v>10</v>
      </c>
    </row>
    <row r="101" spans="1:13" x14ac:dyDescent="0.25">
      <c r="A101" s="19">
        <v>42425</v>
      </c>
      <c r="B101" s="19">
        <v>42425</v>
      </c>
      <c r="C101" s="20">
        <v>550203</v>
      </c>
      <c r="D101" s="78" t="s">
        <v>66</v>
      </c>
      <c r="E101" s="57" t="s">
        <v>371</v>
      </c>
      <c r="F101" s="84" t="s">
        <v>54</v>
      </c>
      <c r="G101" s="25">
        <v>1257568.78</v>
      </c>
      <c r="H101" s="25">
        <f>G101-M55</f>
        <v>0</v>
      </c>
      <c r="I101" s="20" t="s">
        <v>10</v>
      </c>
      <c r="J101" s="21">
        <v>35205509.840000004</v>
      </c>
      <c r="K101" s="20" t="s">
        <v>10</v>
      </c>
      <c r="L101" t="s">
        <v>360</v>
      </c>
    </row>
    <row r="102" spans="1:13" x14ac:dyDescent="0.25">
      <c r="A102" s="19">
        <v>42425</v>
      </c>
      <c r="B102" s="19">
        <v>42426</v>
      </c>
      <c r="C102" s="20">
        <v>550203</v>
      </c>
      <c r="D102" s="78" t="s">
        <v>67</v>
      </c>
      <c r="E102" s="57" t="s">
        <v>372</v>
      </c>
      <c r="F102" s="84" t="s">
        <v>54</v>
      </c>
      <c r="G102" s="25">
        <v>72860.47</v>
      </c>
      <c r="H102" s="25">
        <f>G102-F95</f>
        <v>0</v>
      </c>
      <c r="I102" s="20" t="s">
        <v>10</v>
      </c>
      <c r="J102" s="21">
        <v>35278370.310000002</v>
      </c>
      <c r="K102" s="20" t="s">
        <v>10</v>
      </c>
      <c r="L102" t="s">
        <v>364</v>
      </c>
    </row>
    <row r="103" spans="1:13" x14ac:dyDescent="0.25">
      <c r="A103" s="19">
        <v>42425</v>
      </c>
      <c r="B103" s="19">
        <v>42426</v>
      </c>
      <c r="C103" s="20">
        <v>550203</v>
      </c>
      <c r="D103" s="78" t="s">
        <v>68</v>
      </c>
      <c r="E103" s="57" t="s">
        <v>373</v>
      </c>
      <c r="F103" s="84" t="s">
        <v>54</v>
      </c>
      <c r="G103" s="25">
        <v>22059.08</v>
      </c>
      <c r="H103" s="25">
        <f>G103-F96</f>
        <v>0</v>
      </c>
      <c r="I103" s="20" t="s">
        <v>10</v>
      </c>
      <c r="J103" s="21">
        <v>35300429.390000001</v>
      </c>
      <c r="K103" s="20" t="s">
        <v>10</v>
      </c>
      <c r="L103" t="s">
        <v>363</v>
      </c>
    </row>
    <row r="104" spans="1:13" x14ac:dyDescent="0.25">
      <c r="A104" s="19">
        <v>42425</v>
      </c>
      <c r="B104" s="19">
        <v>42426</v>
      </c>
      <c r="C104" s="20">
        <v>550203</v>
      </c>
      <c r="D104" s="78" t="s">
        <v>69</v>
      </c>
      <c r="E104" s="57" t="s">
        <v>374</v>
      </c>
      <c r="F104" s="84" t="s">
        <v>54</v>
      </c>
      <c r="G104" s="25">
        <v>64315.03</v>
      </c>
      <c r="H104" s="25">
        <f t="shared" si="1"/>
        <v>64315.03</v>
      </c>
      <c r="I104" s="20" t="s">
        <v>10</v>
      </c>
      <c r="J104" s="21">
        <v>35364744.420000002</v>
      </c>
      <c r="K104" s="20" t="s">
        <v>10</v>
      </c>
    </row>
    <row r="105" spans="1:13" x14ac:dyDescent="0.25">
      <c r="A105" s="19">
        <v>42429</v>
      </c>
      <c r="B105" s="19">
        <v>42429</v>
      </c>
      <c r="C105" s="20">
        <v>550203</v>
      </c>
      <c r="D105" s="81" t="s">
        <v>70</v>
      </c>
      <c r="E105" s="91"/>
      <c r="F105" s="87"/>
      <c r="G105" s="68">
        <v>15.76</v>
      </c>
      <c r="H105" s="25">
        <f t="shared" si="1"/>
        <v>15.76</v>
      </c>
      <c r="I105" s="20" t="s">
        <v>10</v>
      </c>
      <c r="J105" s="21">
        <v>35364760.18</v>
      </c>
      <c r="K105" s="20" t="s">
        <v>10</v>
      </c>
      <c r="L105" t="s">
        <v>359</v>
      </c>
      <c r="M105" s="22">
        <f>SUM(G105:G151)</f>
        <v>5320823.53</v>
      </c>
    </row>
    <row r="106" spans="1:13" x14ac:dyDescent="0.25">
      <c r="A106" s="19">
        <v>42429</v>
      </c>
      <c r="B106" s="19">
        <v>42429</v>
      </c>
      <c r="C106" s="20">
        <v>550203</v>
      </c>
      <c r="D106" s="81" t="s">
        <v>70</v>
      </c>
      <c r="E106" s="91"/>
      <c r="F106" s="87"/>
      <c r="G106" s="68">
        <v>20.350000000000001</v>
      </c>
      <c r="H106" s="25">
        <f t="shared" si="1"/>
        <v>20.350000000000001</v>
      </c>
      <c r="I106" s="20" t="s">
        <v>10</v>
      </c>
      <c r="J106" s="21">
        <v>35364780.530000001</v>
      </c>
      <c r="K106" s="20" t="s">
        <v>10</v>
      </c>
    </row>
    <row r="107" spans="1:13" x14ac:dyDescent="0.25">
      <c r="A107" s="19">
        <v>42429</v>
      </c>
      <c r="B107" s="19">
        <v>42429</v>
      </c>
      <c r="C107" s="20">
        <v>550203</v>
      </c>
      <c r="D107" s="81" t="s">
        <v>70</v>
      </c>
      <c r="E107" s="91"/>
      <c r="F107" s="87"/>
      <c r="G107" s="68">
        <v>31.03</v>
      </c>
      <c r="H107" s="25">
        <f t="shared" si="1"/>
        <v>31.03</v>
      </c>
      <c r="I107" s="20" t="s">
        <v>10</v>
      </c>
      <c r="J107" s="21">
        <v>35364811.560000002</v>
      </c>
      <c r="K107" s="20" t="s">
        <v>10</v>
      </c>
    </row>
    <row r="108" spans="1:13" x14ac:dyDescent="0.25">
      <c r="A108" s="19">
        <v>42429</v>
      </c>
      <c r="B108" s="19">
        <v>42429</v>
      </c>
      <c r="C108" s="20">
        <v>550203</v>
      </c>
      <c r="D108" s="81" t="s">
        <v>70</v>
      </c>
      <c r="E108" s="91"/>
      <c r="F108" s="87"/>
      <c r="G108" s="68">
        <v>61.11</v>
      </c>
      <c r="H108" s="25">
        <f t="shared" si="1"/>
        <v>61.11</v>
      </c>
      <c r="I108" s="20" t="s">
        <v>10</v>
      </c>
      <c r="J108" s="21">
        <v>35364872.670000002</v>
      </c>
      <c r="K108" s="20" t="s">
        <v>10</v>
      </c>
    </row>
    <row r="109" spans="1:13" x14ac:dyDescent="0.25">
      <c r="A109" s="19">
        <v>42429</v>
      </c>
      <c r="B109" s="19">
        <v>42429</v>
      </c>
      <c r="C109" s="20">
        <v>550203</v>
      </c>
      <c r="D109" s="81" t="s">
        <v>70</v>
      </c>
      <c r="E109" s="91"/>
      <c r="F109" s="87"/>
      <c r="G109" s="68">
        <v>62.47</v>
      </c>
      <c r="H109" s="25">
        <f t="shared" si="1"/>
        <v>62.47</v>
      </c>
      <c r="I109" s="20" t="s">
        <v>10</v>
      </c>
      <c r="J109" s="21">
        <v>35364935.140000001</v>
      </c>
      <c r="K109" s="20" t="s">
        <v>10</v>
      </c>
    </row>
    <row r="110" spans="1:13" x14ac:dyDescent="0.25">
      <c r="A110" s="19">
        <v>42429</v>
      </c>
      <c r="B110" s="19">
        <v>42429</v>
      </c>
      <c r="C110" s="20">
        <v>550203</v>
      </c>
      <c r="D110" s="81" t="s">
        <v>70</v>
      </c>
      <c r="E110" s="91"/>
      <c r="F110" s="87"/>
      <c r="G110" s="68">
        <v>75</v>
      </c>
      <c r="H110" s="25">
        <f t="shared" si="1"/>
        <v>75</v>
      </c>
      <c r="I110" s="20" t="s">
        <v>10</v>
      </c>
      <c r="J110" s="21">
        <v>35365010.140000001</v>
      </c>
      <c r="K110" s="20" t="s">
        <v>10</v>
      </c>
    </row>
    <row r="111" spans="1:13" x14ac:dyDescent="0.25">
      <c r="A111" s="19">
        <v>42429</v>
      </c>
      <c r="B111" s="19">
        <v>42429</v>
      </c>
      <c r="C111" s="20">
        <v>550203</v>
      </c>
      <c r="D111" s="81" t="s">
        <v>70</v>
      </c>
      <c r="E111" s="91"/>
      <c r="F111" s="87"/>
      <c r="G111" s="68">
        <v>117.65</v>
      </c>
      <c r="H111" s="25">
        <f t="shared" si="1"/>
        <v>117.65</v>
      </c>
      <c r="I111" s="20" t="s">
        <v>10</v>
      </c>
      <c r="J111" s="21">
        <v>35365127.789999999</v>
      </c>
      <c r="K111" s="20" t="s">
        <v>10</v>
      </c>
    </row>
    <row r="112" spans="1:13" x14ac:dyDescent="0.25">
      <c r="A112" s="19">
        <v>42429</v>
      </c>
      <c r="B112" s="19">
        <v>42429</v>
      </c>
      <c r="C112" s="20">
        <v>550203</v>
      </c>
      <c r="D112" s="81" t="s">
        <v>70</v>
      </c>
      <c r="E112" s="91"/>
      <c r="F112" s="87"/>
      <c r="G112" s="68">
        <v>206.99</v>
      </c>
      <c r="H112" s="25">
        <f t="shared" si="1"/>
        <v>206.99</v>
      </c>
      <c r="I112" s="20" t="s">
        <v>10</v>
      </c>
      <c r="J112" s="21">
        <v>35365334.780000001</v>
      </c>
      <c r="K112" s="20" t="s">
        <v>10</v>
      </c>
    </row>
    <row r="113" spans="1:11" x14ac:dyDescent="0.25">
      <c r="A113" s="19">
        <v>42429</v>
      </c>
      <c r="B113" s="19">
        <v>42429</v>
      </c>
      <c r="C113" s="20">
        <v>550203</v>
      </c>
      <c r="D113" s="81" t="s">
        <v>70</v>
      </c>
      <c r="E113" s="91"/>
      <c r="F113" s="87"/>
      <c r="G113" s="68">
        <v>248</v>
      </c>
      <c r="H113" s="25">
        <f t="shared" si="1"/>
        <v>248</v>
      </c>
      <c r="I113" s="20" t="s">
        <v>10</v>
      </c>
      <c r="J113" s="21">
        <v>35365582.780000001</v>
      </c>
      <c r="K113" s="20" t="s">
        <v>10</v>
      </c>
    </row>
    <row r="114" spans="1:11" x14ac:dyDescent="0.25">
      <c r="A114" s="19">
        <v>42429</v>
      </c>
      <c r="B114" s="19">
        <v>42429</v>
      </c>
      <c r="C114" s="20">
        <v>550203</v>
      </c>
      <c r="D114" s="81" t="s">
        <v>70</v>
      </c>
      <c r="E114" s="91"/>
      <c r="F114" s="87"/>
      <c r="G114" s="68">
        <v>342.42</v>
      </c>
      <c r="H114" s="25">
        <f t="shared" si="1"/>
        <v>342.42</v>
      </c>
      <c r="I114" s="20" t="s">
        <v>10</v>
      </c>
      <c r="J114" s="21">
        <v>35365925.200000003</v>
      </c>
      <c r="K114" s="20" t="s">
        <v>10</v>
      </c>
    </row>
    <row r="115" spans="1:11" x14ac:dyDescent="0.25">
      <c r="A115" s="19">
        <v>42429</v>
      </c>
      <c r="B115" s="19">
        <v>42429</v>
      </c>
      <c r="C115" s="20">
        <v>550203</v>
      </c>
      <c r="D115" s="81" t="s">
        <v>70</v>
      </c>
      <c r="E115" s="91"/>
      <c r="F115" s="87"/>
      <c r="G115" s="68">
        <v>348.98</v>
      </c>
      <c r="H115" s="25">
        <f t="shared" si="1"/>
        <v>348.98</v>
      </c>
      <c r="I115" s="20" t="s">
        <v>10</v>
      </c>
      <c r="J115" s="21">
        <v>35366274.18</v>
      </c>
      <c r="K115" s="20" t="s">
        <v>10</v>
      </c>
    </row>
    <row r="116" spans="1:11" x14ac:dyDescent="0.25">
      <c r="A116" s="19">
        <v>42429</v>
      </c>
      <c r="B116" s="19">
        <v>42429</v>
      </c>
      <c r="C116" s="20">
        <v>550203</v>
      </c>
      <c r="D116" s="81" t="s">
        <v>70</v>
      </c>
      <c r="E116" s="91"/>
      <c r="F116" s="87"/>
      <c r="G116" s="68">
        <v>445.84</v>
      </c>
      <c r="H116" s="25">
        <f t="shared" si="1"/>
        <v>445.84</v>
      </c>
      <c r="I116" s="20" t="s">
        <v>10</v>
      </c>
      <c r="J116" s="21">
        <v>35366720.020000003</v>
      </c>
      <c r="K116" s="20" t="s">
        <v>10</v>
      </c>
    </row>
    <row r="117" spans="1:11" x14ac:dyDescent="0.25">
      <c r="A117" s="19">
        <v>42429</v>
      </c>
      <c r="B117" s="19">
        <v>42429</v>
      </c>
      <c r="C117" s="20">
        <v>550203</v>
      </c>
      <c r="D117" s="81" t="s">
        <v>70</v>
      </c>
      <c r="E117" s="91"/>
      <c r="F117" s="87"/>
      <c r="G117" s="68">
        <v>525.41</v>
      </c>
      <c r="H117" s="25">
        <f t="shared" si="1"/>
        <v>525.41</v>
      </c>
      <c r="I117" s="20" t="s">
        <v>10</v>
      </c>
      <c r="J117" s="21">
        <v>35367245.43</v>
      </c>
      <c r="K117" s="20" t="s">
        <v>10</v>
      </c>
    </row>
    <row r="118" spans="1:11" x14ac:dyDescent="0.25">
      <c r="A118" s="19">
        <v>42429</v>
      </c>
      <c r="B118" s="19">
        <v>42429</v>
      </c>
      <c r="C118" s="20">
        <v>550203</v>
      </c>
      <c r="D118" s="81" t="s">
        <v>70</v>
      </c>
      <c r="E118" s="91"/>
      <c r="F118" s="87"/>
      <c r="G118" s="68">
        <v>537.72</v>
      </c>
      <c r="H118" s="25">
        <f t="shared" si="1"/>
        <v>537.72</v>
      </c>
      <c r="I118" s="20" t="s">
        <v>10</v>
      </c>
      <c r="J118" s="21">
        <v>35367783.149999999</v>
      </c>
      <c r="K118" s="20" t="s">
        <v>10</v>
      </c>
    </row>
    <row r="119" spans="1:11" x14ac:dyDescent="0.25">
      <c r="A119" s="19">
        <v>42429</v>
      </c>
      <c r="B119" s="19">
        <v>42429</v>
      </c>
      <c r="C119" s="20">
        <v>550203</v>
      </c>
      <c r="D119" s="81" t="s">
        <v>70</v>
      </c>
      <c r="E119" s="91"/>
      <c r="F119" s="87"/>
      <c r="G119" s="68">
        <v>613.01</v>
      </c>
      <c r="H119" s="25">
        <f t="shared" si="1"/>
        <v>613.01</v>
      </c>
      <c r="I119" s="20" t="s">
        <v>10</v>
      </c>
      <c r="J119" s="21">
        <v>35368396.159999996</v>
      </c>
      <c r="K119" s="20" t="s">
        <v>10</v>
      </c>
    </row>
    <row r="120" spans="1:11" x14ac:dyDescent="0.25">
      <c r="A120" s="19">
        <v>42429</v>
      </c>
      <c r="B120" s="19">
        <v>42429</v>
      </c>
      <c r="C120" s="20">
        <v>550203</v>
      </c>
      <c r="D120" s="81" t="s">
        <v>70</v>
      </c>
      <c r="E120" s="91"/>
      <c r="F120" s="87"/>
      <c r="G120" s="68">
        <v>801.07</v>
      </c>
      <c r="H120" s="25">
        <f t="shared" si="1"/>
        <v>801.07</v>
      </c>
      <c r="I120" s="20" t="s">
        <v>10</v>
      </c>
      <c r="J120" s="21">
        <v>35369197.229999997</v>
      </c>
      <c r="K120" s="20" t="s">
        <v>10</v>
      </c>
    </row>
    <row r="121" spans="1:11" x14ac:dyDescent="0.25">
      <c r="A121" s="19">
        <v>42429</v>
      </c>
      <c r="B121" s="19">
        <v>42429</v>
      </c>
      <c r="C121" s="20">
        <v>550203</v>
      </c>
      <c r="D121" s="81" t="s">
        <v>70</v>
      </c>
      <c r="E121" s="91"/>
      <c r="F121" s="87"/>
      <c r="G121" s="68">
        <v>829.89</v>
      </c>
      <c r="H121" s="25">
        <f t="shared" si="1"/>
        <v>829.89</v>
      </c>
      <c r="I121" s="20" t="s">
        <v>10</v>
      </c>
      <c r="J121" s="21">
        <v>35370027.119999997</v>
      </c>
      <c r="K121" s="20" t="s">
        <v>10</v>
      </c>
    </row>
    <row r="122" spans="1:11" x14ac:dyDescent="0.25">
      <c r="A122" s="19">
        <v>42429</v>
      </c>
      <c r="B122" s="19">
        <v>42429</v>
      </c>
      <c r="C122" s="20">
        <v>550203</v>
      </c>
      <c r="D122" s="81" t="s">
        <v>70</v>
      </c>
      <c r="E122" s="91"/>
      <c r="F122" s="87"/>
      <c r="G122" s="68">
        <v>1448.16</v>
      </c>
      <c r="H122" s="25">
        <f t="shared" si="1"/>
        <v>1448.16</v>
      </c>
      <c r="I122" s="20" t="s">
        <v>10</v>
      </c>
      <c r="J122" s="21">
        <v>35371475.280000001</v>
      </c>
      <c r="K122" s="20" t="s">
        <v>10</v>
      </c>
    </row>
    <row r="123" spans="1:11" x14ac:dyDescent="0.25">
      <c r="A123" s="19">
        <v>42429</v>
      </c>
      <c r="B123" s="19">
        <v>42429</v>
      </c>
      <c r="C123" s="20">
        <v>550203</v>
      </c>
      <c r="D123" s="81" t="s">
        <v>70</v>
      </c>
      <c r="E123" s="91"/>
      <c r="F123" s="87"/>
      <c r="G123" s="68">
        <v>2197.04</v>
      </c>
      <c r="H123" s="25">
        <f t="shared" si="1"/>
        <v>2197.04</v>
      </c>
      <c r="I123" s="20" t="s">
        <v>10</v>
      </c>
      <c r="J123" s="21">
        <v>35373672.32</v>
      </c>
      <c r="K123" s="20" t="s">
        <v>10</v>
      </c>
    </row>
    <row r="124" spans="1:11" x14ac:dyDescent="0.25">
      <c r="A124" s="19">
        <v>42429</v>
      </c>
      <c r="B124" s="19">
        <v>42429</v>
      </c>
      <c r="C124" s="20">
        <v>550203</v>
      </c>
      <c r="D124" s="81" t="s">
        <v>70</v>
      </c>
      <c r="E124" s="91"/>
      <c r="F124" s="87"/>
      <c r="G124" s="68">
        <v>2677.74</v>
      </c>
      <c r="H124" s="25">
        <f t="shared" si="1"/>
        <v>2677.74</v>
      </c>
      <c r="I124" s="20" t="s">
        <v>10</v>
      </c>
      <c r="J124" s="21">
        <v>35376350.060000002</v>
      </c>
      <c r="K124" s="20" t="s">
        <v>10</v>
      </c>
    </row>
    <row r="125" spans="1:11" x14ac:dyDescent="0.25">
      <c r="A125" s="19">
        <v>42429</v>
      </c>
      <c r="B125" s="19">
        <v>42429</v>
      </c>
      <c r="C125" s="20">
        <v>550203</v>
      </c>
      <c r="D125" s="81" t="s">
        <v>70</v>
      </c>
      <c r="E125" s="91"/>
      <c r="F125" s="87"/>
      <c r="G125" s="68">
        <v>2811.09</v>
      </c>
      <c r="H125" s="25">
        <f t="shared" si="1"/>
        <v>2811.09</v>
      </c>
      <c r="I125" s="20" t="s">
        <v>10</v>
      </c>
      <c r="J125" s="21">
        <v>35379161.149999999</v>
      </c>
      <c r="K125" s="20" t="s">
        <v>10</v>
      </c>
    </row>
    <row r="126" spans="1:11" x14ac:dyDescent="0.25">
      <c r="A126" s="19">
        <v>42429</v>
      </c>
      <c r="B126" s="19">
        <v>42429</v>
      </c>
      <c r="C126" s="20">
        <v>550203</v>
      </c>
      <c r="D126" s="81" t="s">
        <v>70</v>
      </c>
      <c r="E126" s="91"/>
      <c r="F126" s="87"/>
      <c r="G126" s="68">
        <v>2897.87</v>
      </c>
      <c r="H126" s="25">
        <f t="shared" si="1"/>
        <v>2897.87</v>
      </c>
      <c r="I126" s="20" t="s">
        <v>10</v>
      </c>
      <c r="J126" s="21">
        <v>35382059.020000003</v>
      </c>
      <c r="K126" s="20" t="s">
        <v>10</v>
      </c>
    </row>
    <row r="127" spans="1:11" x14ac:dyDescent="0.25">
      <c r="A127" s="19">
        <v>42429</v>
      </c>
      <c r="B127" s="19">
        <v>42429</v>
      </c>
      <c r="C127" s="20">
        <v>550203</v>
      </c>
      <c r="D127" s="81" t="s">
        <v>70</v>
      </c>
      <c r="E127" s="91"/>
      <c r="F127" s="87"/>
      <c r="G127" s="68">
        <v>3034.09</v>
      </c>
      <c r="H127" s="25">
        <f t="shared" si="1"/>
        <v>3034.09</v>
      </c>
      <c r="I127" s="20" t="s">
        <v>10</v>
      </c>
      <c r="J127" s="21">
        <v>35385093.109999999</v>
      </c>
      <c r="K127" s="20" t="s">
        <v>10</v>
      </c>
    </row>
    <row r="128" spans="1:11" x14ac:dyDescent="0.25">
      <c r="A128" s="19">
        <v>42429</v>
      </c>
      <c r="B128" s="19">
        <v>42429</v>
      </c>
      <c r="C128" s="20">
        <v>550203</v>
      </c>
      <c r="D128" s="81" t="s">
        <v>70</v>
      </c>
      <c r="E128" s="91"/>
      <c r="F128" s="87"/>
      <c r="G128" s="68">
        <v>4860.04</v>
      </c>
      <c r="H128" s="25">
        <f t="shared" si="1"/>
        <v>4860.04</v>
      </c>
      <c r="I128" s="20" t="s">
        <v>10</v>
      </c>
      <c r="J128" s="21">
        <v>35389953.149999999</v>
      </c>
      <c r="K128" s="20" t="s">
        <v>10</v>
      </c>
    </row>
    <row r="129" spans="1:11" x14ac:dyDescent="0.25">
      <c r="A129" s="19">
        <v>42429</v>
      </c>
      <c r="B129" s="19">
        <v>42429</v>
      </c>
      <c r="C129" s="20">
        <v>550203</v>
      </c>
      <c r="D129" s="81" t="s">
        <v>70</v>
      </c>
      <c r="E129" s="91"/>
      <c r="F129" s="87"/>
      <c r="G129" s="68">
        <v>5672.12</v>
      </c>
      <c r="H129" s="25">
        <f t="shared" si="1"/>
        <v>5672.12</v>
      </c>
      <c r="I129" s="20" t="s">
        <v>10</v>
      </c>
      <c r="J129" s="21">
        <v>35395625.270000003</v>
      </c>
      <c r="K129" s="20" t="s">
        <v>10</v>
      </c>
    </row>
    <row r="130" spans="1:11" x14ac:dyDescent="0.25">
      <c r="A130" s="19">
        <v>42429</v>
      </c>
      <c r="B130" s="19">
        <v>42429</v>
      </c>
      <c r="C130" s="20">
        <v>550203</v>
      </c>
      <c r="D130" s="81" t="s">
        <v>70</v>
      </c>
      <c r="E130" s="91"/>
      <c r="F130" s="87"/>
      <c r="G130" s="68">
        <v>5879.03</v>
      </c>
      <c r="H130" s="25">
        <f t="shared" si="1"/>
        <v>5879.03</v>
      </c>
      <c r="I130" s="20" t="s">
        <v>10</v>
      </c>
      <c r="J130" s="21">
        <v>35401504.299999997</v>
      </c>
      <c r="K130" s="20" t="s">
        <v>10</v>
      </c>
    </row>
    <row r="131" spans="1:11" x14ac:dyDescent="0.25">
      <c r="A131" s="19">
        <v>42429</v>
      </c>
      <c r="B131" s="19">
        <v>42429</v>
      </c>
      <c r="C131" s="20">
        <v>550203</v>
      </c>
      <c r="D131" s="81" t="s">
        <v>70</v>
      </c>
      <c r="E131" s="91"/>
      <c r="F131" s="87"/>
      <c r="G131" s="68">
        <v>6727.51</v>
      </c>
      <c r="H131" s="25">
        <f t="shared" si="1"/>
        <v>6727.51</v>
      </c>
      <c r="I131" s="20" t="s">
        <v>10</v>
      </c>
      <c r="J131" s="21">
        <v>35408231.810000002</v>
      </c>
      <c r="K131" s="20" t="s">
        <v>10</v>
      </c>
    </row>
    <row r="132" spans="1:11" x14ac:dyDescent="0.25">
      <c r="A132" s="19">
        <v>42429</v>
      </c>
      <c r="B132" s="19">
        <v>42429</v>
      </c>
      <c r="C132" s="20">
        <v>550203</v>
      </c>
      <c r="D132" s="81" t="s">
        <v>70</v>
      </c>
      <c r="E132" s="91"/>
      <c r="F132" s="87"/>
      <c r="G132" s="68">
        <v>7898.64</v>
      </c>
      <c r="H132" s="25">
        <f t="shared" si="1"/>
        <v>7898.64</v>
      </c>
      <c r="I132" s="20" t="s">
        <v>10</v>
      </c>
      <c r="J132" s="21">
        <v>35416130.450000003</v>
      </c>
      <c r="K132" s="20" t="s">
        <v>10</v>
      </c>
    </row>
    <row r="133" spans="1:11" x14ac:dyDescent="0.25">
      <c r="A133" s="19">
        <v>42429</v>
      </c>
      <c r="B133" s="19">
        <v>42429</v>
      </c>
      <c r="C133" s="20">
        <v>550203</v>
      </c>
      <c r="D133" s="81" t="s">
        <v>70</v>
      </c>
      <c r="E133" s="91"/>
      <c r="F133" s="87"/>
      <c r="G133" s="68">
        <v>10800</v>
      </c>
      <c r="H133" s="25">
        <f t="shared" si="1"/>
        <v>10800</v>
      </c>
      <c r="I133" s="20" t="s">
        <v>10</v>
      </c>
      <c r="J133" s="21">
        <v>35426930.450000003</v>
      </c>
      <c r="K133" s="20" t="s">
        <v>10</v>
      </c>
    </row>
    <row r="134" spans="1:11" x14ac:dyDescent="0.25">
      <c r="A134" s="19">
        <v>42429</v>
      </c>
      <c r="B134" s="19">
        <v>42429</v>
      </c>
      <c r="C134" s="20">
        <v>550203</v>
      </c>
      <c r="D134" s="81" t="s">
        <v>70</v>
      </c>
      <c r="E134" s="91"/>
      <c r="F134" s="87"/>
      <c r="G134" s="68">
        <v>11965.08</v>
      </c>
      <c r="H134" s="25">
        <f t="shared" ref="H134:H197" si="2">G134</f>
        <v>11965.08</v>
      </c>
      <c r="I134" s="20" t="s">
        <v>10</v>
      </c>
      <c r="J134" s="21">
        <v>35438895.530000001</v>
      </c>
      <c r="K134" s="20" t="s">
        <v>10</v>
      </c>
    </row>
    <row r="135" spans="1:11" x14ac:dyDescent="0.25">
      <c r="A135" s="19">
        <v>42429</v>
      </c>
      <c r="B135" s="19">
        <v>42429</v>
      </c>
      <c r="C135" s="20">
        <v>550203</v>
      </c>
      <c r="D135" s="81" t="s">
        <v>70</v>
      </c>
      <c r="E135" s="91"/>
      <c r="F135" s="87"/>
      <c r="G135" s="68">
        <v>16434.27</v>
      </c>
      <c r="H135" s="25">
        <f t="shared" si="2"/>
        <v>16434.27</v>
      </c>
      <c r="I135" s="20" t="s">
        <v>10</v>
      </c>
      <c r="J135" s="21">
        <v>35455329.799999997</v>
      </c>
      <c r="K135" s="20" t="s">
        <v>10</v>
      </c>
    </row>
    <row r="136" spans="1:11" x14ac:dyDescent="0.25">
      <c r="A136" s="19">
        <v>42429</v>
      </c>
      <c r="B136" s="19">
        <v>42429</v>
      </c>
      <c r="C136" s="20">
        <v>550203</v>
      </c>
      <c r="D136" s="81" t="s">
        <v>70</v>
      </c>
      <c r="E136" s="91"/>
      <c r="F136" s="87"/>
      <c r="G136" s="68">
        <v>17508.45</v>
      </c>
      <c r="H136" s="25">
        <f t="shared" si="2"/>
        <v>17508.45</v>
      </c>
      <c r="I136" s="20" t="s">
        <v>10</v>
      </c>
      <c r="J136" s="21">
        <v>35472838.25</v>
      </c>
      <c r="K136" s="20" t="s">
        <v>10</v>
      </c>
    </row>
    <row r="137" spans="1:11" x14ac:dyDescent="0.25">
      <c r="A137" s="19">
        <v>42429</v>
      </c>
      <c r="B137" s="19">
        <v>42429</v>
      </c>
      <c r="C137" s="20">
        <v>550203</v>
      </c>
      <c r="D137" s="81" t="s">
        <v>70</v>
      </c>
      <c r="E137" s="91"/>
      <c r="F137" s="87"/>
      <c r="G137" s="68">
        <v>19485.099999999999</v>
      </c>
      <c r="H137" s="25">
        <f t="shared" si="2"/>
        <v>19485.099999999999</v>
      </c>
      <c r="I137" s="20" t="s">
        <v>10</v>
      </c>
      <c r="J137" s="21">
        <v>35492323.350000001</v>
      </c>
      <c r="K137" s="20" t="s">
        <v>10</v>
      </c>
    </row>
    <row r="138" spans="1:11" x14ac:dyDescent="0.25">
      <c r="A138" s="19">
        <v>42429</v>
      </c>
      <c r="B138" s="19">
        <v>42429</v>
      </c>
      <c r="C138" s="20">
        <v>550203</v>
      </c>
      <c r="D138" s="81" t="s">
        <v>70</v>
      </c>
      <c r="E138" s="91"/>
      <c r="F138" s="87"/>
      <c r="G138" s="68">
        <v>23570.080000000002</v>
      </c>
      <c r="H138" s="25">
        <f t="shared" si="2"/>
        <v>23570.080000000002</v>
      </c>
      <c r="I138" s="20" t="s">
        <v>10</v>
      </c>
      <c r="J138" s="21">
        <v>35515893.43</v>
      </c>
      <c r="K138" s="20" t="s">
        <v>10</v>
      </c>
    </row>
    <row r="139" spans="1:11" x14ac:dyDescent="0.25">
      <c r="A139" s="19">
        <v>42429</v>
      </c>
      <c r="B139" s="19">
        <v>42429</v>
      </c>
      <c r="C139" s="20">
        <v>550203</v>
      </c>
      <c r="D139" s="81" t="s">
        <v>70</v>
      </c>
      <c r="E139" s="91"/>
      <c r="F139" s="87"/>
      <c r="G139" s="68">
        <v>25573.85</v>
      </c>
      <c r="H139" s="25">
        <f t="shared" si="2"/>
        <v>25573.85</v>
      </c>
      <c r="I139" s="20" t="s">
        <v>10</v>
      </c>
      <c r="J139" s="21">
        <v>35541467.280000001</v>
      </c>
      <c r="K139" s="20" t="s">
        <v>10</v>
      </c>
    </row>
    <row r="140" spans="1:11" x14ac:dyDescent="0.25">
      <c r="A140" s="19">
        <v>42429</v>
      </c>
      <c r="B140" s="19">
        <v>42429</v>
      </c>
      <c r="C140" s="20">
        <v>550203</v>
      </c>
      <c r="D140" s="81" t="s">
        <v>70</v>
      </c>
      <c r="E140" s="91"/>
      <c r="F140" s="87"/>
      <c r="G140" s="68">
        <v>40041.360000000001</v>
      </c>
      <c r="H140" s="25">
        <f t="shared" si="2"/>
        <v>40041.360000000001</v>
      </c>
      <c r="I140" s="20" t="s">
        <v>10</v>
      </c>
      <c r="J140" s="21">
        <v>35581508.640000001</v>
      </c>
      <c r="K140" s="20" t="s">
        <v>10</v>
      </c>
    </row>
    <row r="141" spans="1:11" x14ac:dyDescent="0.25">
      <c r="A141" s="19">
        <v>42429</v>
      </c>
      <c r="B141" s="19">
        <v>42429</v>
      </c>
      <c r="C141" s="20">
        <v>550203</v>
      </c>
      <c r="D141" s="81" t="s">
        <v>70</v>
      </c>
      <c r="E141" s="91"/>
      <c r="F141" s="87"/>
      <c r="G141" s="68">
        <v>45039.28</v>
      </c>
      <c r="H141" s="25">
        <f t="shared" si="2"/>
        <v>45039.28</v>
      </c>
      <c r="I141" s="20" t="s">
        <v>10</v>
      </c>
      <c r="J141" s="21">
        <v>35626547.920000002</v>
      </c>
      <c r="K141" s="20" t="s">
        <v>10</v>
      </c>
    </row>
    <row r="142" spans="1:11" x14ac:dyDescent="0.25">
      <c r="A142" s="19">
        <v>42429</v>
      </c>
      <c r="B142" s="19">
        <v>42429</v>
      </c>
      <c r="C142" s="20">
        <v>550203</v>
      </c>
      <c r="D142" s="81" t="s">
        <v>70</v>
      </c>
      <c r="E142" s="91"/>
      <c r="F142" s="87"/>
      <c r="G142" s="68">
        <v>47591.94</v>
      </c>
      <c r="H142" s="25">
        <f t="shared" si="2"/>
        <v>47591.94</v>
      </c>
      <c r="I142" s="20" t="s">
        <v>10</v>
      </c>
      <c r="J142" s="21">
        <v>35674139.859999999</v>
      </c>
      <c r="K142" s="20" t="s">
        <v>10</v>
      </c>
    </row>
    <row r="143" spans="1:11" x14ac:dyDescent="0.25">
      <c r="A143" s="19">
        <v>42429</v>
      </c>
      <c r="B143" s="19">
        <v>42429</v>
      </c>
      <c r="C143" s="20">
        <v>550203</v>
      </c>
      <c r="D143" s="81" t="s">
        <v>70</v>
      </c>
      <c r="E143" s="91"/>
      <c r="F143" s="87"/>
      <c r="G143" s="68">
        <v>49479.44</v>
      </c>
      <c r="H143" s="25">
        <f t="shared" si="2"/>
        <v>49479.44</v>
      </c>
      <c r="I143" s="20" t="s">
        <v>10</v>
      </c>
      <c r="J143" s="21">
        <v>35723619.299999997</v>
      </c>
      <c r="K143" s="20" t="s">
        <v>10</v>
      </c>
    </row>
    <row r="144" spans="1:11" x14ac:dyDescent="0.25">
      <c r="A144" s="19">
        <v>42429</v>
      </c>
      <c r="B144" s="19">
        <v>42429</v>
      </c>
      <c r="C144" s="20">
        <v>550203</v>
      </c>
      <c r="D144" s="81" t="s">
        <v>70</v>
      </c>
      <c r="E144" s="91"/>
      <c r="F144" s="87"/>
      <c r="G144" s="68">
        <v>58064.98</v>
      </c>
      <c r="H144" s="25">
        <f t="shared" si="2"/>
        <v>58064.98</v>
      </c>
      <c r="I144" s="20" t="s">
        <v>10</v>
      </c>
      <c r="J144" s="21">
        <v>35781684.280000001</v>
      </c>
      <c r="K144" s="20" t="s">
        <v>10</v>
      </c>
    </row>
    <row r="145" spans="1:13" x14ac:dyDescent="0.25">
      <c r="A145" s="19">
        <v>42429</v>
      </c>
      <c r="B145" s="19">
        <v>42429</v>
      </c>
      <c r="C145" s="20">
        <v>550203</v>
      </c>
      <c r="D145" s="81" t="s">
        <v>70</v>
      </c>
      <c r="E145" s="91"/>
      <c r="F145" s="87"/>
      <c r="G145" s="68">
        <v>108616.65</v>
      </c>
      <c r="H145" s="25">
        <f t="shared" si="2"/>
        <v>108616.65</v>
      </c>
      <c r="I145" s="20" t="s">
        <v>10</v>
      </c>
      <c r="J145" s="21">
        <v>35890300.93</v>
      </c>
      <c r="K145" s="20" t="s">
        <v>10</v>
      </c>
    </row>
    <row r="146" spans="1:13" x14ac:dyDescent="0.25">
      <c r="A146" s="19">
        <v>42429</v>
      </c>
      <c r="B146" s="19">
        <v>42429</v>
      </c>
      <c r="C146" s="20">
        <v>550203</v>
      </c>
      <c r="D146" s="81" t="s">
        <v>70</v>
      </c>
      <c r="E146" s="91"/>
      <c r="F146" s="87"/>
      <c r="G146" s="68">
        <v>137610.07999999999</v>
      </c>
      <c r="H146" s="25">
        <f t="shared" si="2"/>
        <v>137610.07999999999</v>
      </c>
      <c r="I146" s="20" t="s">
        <v>10</v>
      </c>
      <c r="J146" s="21">
        <v>36027911.009999998</v>
      </c>
      <c r="K146" s="20" t="s">
        <v>10</v>
      </c>
    </row>
    <row r="147" spans="1:13" x14ac:dyDescent="0.25">
      <c r="A147" s="19">
        <v>42429</v>
      </c>
      <c r="B147" s="19">
        <v>42429</v>
      </c>
      <c r="C147" s="20">
        <v>550203</v>
      </c>
      <c r="D147" s="81" t="s">
        <v>70</v>
      </c>
      <c r="E147" s="91"/>
      <c r="F147" s="87"/>
      <c r="G147" s="68">
        <v>199954.02</v>
      </c>
      <c r="H147" s="25">
        <f t="shared" si="2"/>
        <v>199954.02</v>
      </c>
      <c r="I147" s="20" t="s">
        <v>10</v>
      </c>
      <c r="J147" s="21">
        <v>36227865.030000001</v>
      </c>
      <c r="K147" s="20" t="s">
        <v>10</v>
      </c>
    </row>
    <row r="148" spans="1:13" x14ac:dyDescent="0.25">
      <c r="A148" s="19">
        <v>42429</v>
      </c>
      <c r="B148" s="19">
        <v>42429</v>
      </c>
      <c r="C148" s="20">
        <v>550203</v>
      </c>
      <c r="D148" s="81" t="s">
        <v>70</v>
      </c>
      <c r="E148" s="91"/>
      <c r="F148" s="87"/>
      <c r="G148" s="68">
        <v>443839.15</v>
      </c>
      <c r="H148" s="25">
        <f t="shared" si="2"/>
        <v>443839.15</v>
      </c>
      <c r="I148" s="20" t="s">
        <v>10</v>
      </c>
      <c r="J148" s="21">
        <v>36671704.18</v>
      </c>
      <c r="K148" s="20" t="s">
        <v>10</v>
      </c>
    </row>
    <row r="149" spans="1:13" x14ac:dyDescent="0.25">
      <c r="A149" s="19">
        <v>42429</v>
      </c>
      <c r="B149" s="19">
        <v>42429</v>
      </c>
      <c r="C149" s="20">
        <v>550203</v>
      </c>
      <c r="D149" s="81" t="s">
        <v>70</v>
      </c>
      <c r="E149" s="91"/>
      <c r="F149" s="87"/>
      <c r="G149" s="68">
        <v>553097.64</v>
      </c>
      <c r="H149" s="25">
        <f t="shared" si="2"/>
        <v>553097.64</v>
      </c>
      <c r="I149" s="20" t="s">
        <v>10</v>
      </c>
      <c r="J149" s="21">
        <v>37224801.82</v>
      </c>
      <c r="K149" s="20" t="s">
        <v>10</v>
      </c>
    </row>
    <row r="150" spans="1:13" x14ac:dyDescent="0.25">
      <c r="A150" s="19">
        <v>42429</v>
      </c>
      <c r="B150" s="19">
        <v>42429</v>
      </c>
      <c r="C150" s="20">
        <v>550203</v>
      </c>
      <c r="D150" s="81" t="s">
        <v>70</v>
      </c>
      <c r="E150" s="91"/>
      <c r="F150" s="87"/>
      <c r="G150" s="68">
        <v>1390709.05</v>
      </c>
      <c r="H150" s="25">
        <f t="shared" si="2"/>
        <v>1390709.05</v>
      </c>
      <c r="I150" s="20" t="s">
        <v>10</v>
      </c>
      <c r="J150" s="21">
        <v>38615510.869999997</v>
      </c>
      <c r="K150" s="20" t="s">
        <v>10</v>
      </c>
    </row>
    <row r="151" spans="1:13" x14ac:dyDescent="0.25">
      <c r="A151" s="19">
        <v>42429</v>
      </c>
      <c r="B151" s="19">
        <v>42429</v>
      </c>
      <c r="C151" s="20">
        <v>550203</v>
      </c>
      <c r="D151" s="81" t="s">
        <v>70</v>
      </c>
      <c r="E151" s="91"/>
      <c r="F151" s="87"/>
      <c r="G151" s="68">
        <v>2070057.08</v>
      </c>
      <c r="H151" s="25">
        <f t="shared" si="2"/>
        <v>2070057.08</v>
      </c>
      <c r="I151" s="20" t="s">
        <v>10</v>
      </c>
      <c r="J151" s="21">
        <v>40685567.950000003</v>
      </c>
      <c r="K151" s="20" t="s">
        <v>10</v>
      </c>
    </row>
    <row r="152" spans="1:13" x14ac:dyDescent="0.25">
      <c r="A152" s="19">
        <v>42429</v>
      </c>
      <c r="B152" s="19">
        <v>42430</v>
      </c>
      <c r="C152" s="20">
        <v>550203</v>
      </c>
      <c r="D152" s="82" t="s">
        <v>71</v>
      </c>
      <c r="E152" s="92"/>
      <c r="F152" s="88"/>
      <c r="G152" s="74">
        <v>6.5</v>
      </c>
      <c r="H152" s="25">
        <f t="shared" si="2"/>
        <v>6.5</v>
      </c>
      <c r="I152" s="20" t="s">
        <v>10</v>
      </c>
      <c r="J152" s="21">
        <v>40685574.450000003</v>
      </c>
      <c r="K152" s="20" t="s">
        <v>10</v>
      </c>
      <c r="L152" t="s">
        <v>358</v>
      </c>
      <c r="M152" s="22">
        <f>SUM(G152:G190)</f>
        <v>1229852.8999999999</v>
      </c>
    </row>
    <row r="153" spans="1:13" x14ac:dyDescent="0.25">
      <c r="A153" s="19">
        <v>42429</v>
      </c>
      <c r="B153" s="19">
        <v>42430</v>
      </c>
      <c r="C153" s="20">
        <v>550203</v>
      </c>
      <c r="D153" s="82" t="s">
        <v>71</v>
      </c>
      <c r="E153" s="92"/>
      <c r="F153" s="88"/>
      <c r="G153" s="74">
        <v>19.66</v>
      </c>
      <c r="H153" s="25">
        <f t="shared" si="2"/>
        <v>19.66</v>
      </c>
      <c r="I153" s="20" t="s">
        <v>10</v>
      </c>
      <c r="J153" s="21">
        <v>40685594.109999999</v>
      </c>
      <c r="K153" s="20" t="s">
        <v>10</v>
      </c>
    </row>
    <row r="154" spans="1:13" x14ac:dyDescent="0.25">
      <c r="A154" s="19">
        <v>42429</v>
      </c>
      <c r="B154" s="19">
        <v>42430</v>
      </c>
      <c r="C154" s="20">
        <v>550203</v>
      </c>
      <c r="D154" s="82" t="s">
        <v>71</v>
      </c>
      <c r="E154" s="92"/>
      <c r="F154" s="88"/>
      <c r="G154" s="74">
        <v>20</v>
      </c>
      <c r="H154" s="25">
        <f t="shared" si="2"/>
        <v>20</v>
      </c>
      <c r="I154" s="20" t="s">
        <v>10</v>
      </c>
      <c r="J154" s="21">
        <v>40685614.109999999</v>
      </c>
      <c r="K154" s="20" t="s">
        <v>10</v>
      </c>
    </row>
    <row r="155" spans="1:13" x14ac:dyDescent="0.25">
      <c r="A155" s="19">
        <v>42429</v>
      </c>
      <c r="B155" s="19">
        <v>42430</v>
      </c>
      <c r="C155" s="20">
        <v>550203</v>
      </c>
      <c r="D155" s="82" t="s">
        <v>71</v>
      </c>
      <c r="E155" s="92"/>
      <c r="F155" s="88"/>
      <c r="G155" s="74">
        <v>24.83</v>
      </c>
      <c r="H155" s="25">
        <f t="shared" si="2"/>
        <v>24.83</v>
      </c>
      <c r="I155" s="20" t="s">
        <v>10</v>
      </c>
      <c r="J155" s="21">
        <v>40685638.939999998</v>
      </c>
      <c r="K155" s="20" t="s">
        <v>10</v>
      </c>
    </row>
    <row r="156" spans="1:13" x14ac:dyDescent="0.25">
      <c r="A156" s="19">
        <v>42429</v>
      </c>
      <c r="B156" s="19">
        <v>42430</v>
      </c>
      <c r="C156" s="20">
        <v>550203</v>
      </c>
      <c r="D156" s="82" t="s">
        <v>71</v>
      </c>
      <c r="E156" s="92"/>
      <c r="F156" s="88"/>
      <c r="G156" s="74">
        <v>45.83</v>
      </c>
      <c r="H156" s="25">
        <f t="shared" si="2"/>
        <v>45.83</v>
      </c>
      <c r="I156" s="20" t="s">
        <v>10</v>
      </c>
      <c r="J156" s="21">
        <v>40685684.770000003</v>
      </c>
      <c r="K156" s="20" t="s">
        <v>10</v>
      </c>
    </row>
    <row r="157" spans="1:13" x14ac:dyDescent="0.25">
      <c r="A157" s="19">
        <v>42429</v>
      </c>
      <c r="B157" s="19">
        <v>42430</v>
      </c>
      <c r="C157" s="20">
        <v>550203</v>
      </c>
      <c r="D157" s="82" t="s">
        <v>71</v>
      </c>
      <c r="E157" s="92"/>
      <c r="F157" s="88"/>
      <c r="G157" s="74">
        <v>48.88</v>
      </c>
      <c r="H157" s="25">
        <f t="shared" si="2"/>
        <v>48.88</v>
      </c>
      <c r="I157" s="20" t="s">
        <v>10</v>
      </c>
      <c r="J157" s="21">
        <v>40685733.649999999</v>
      </c>
      <c r="K157" s="20" t="s">
        <v>10</v>
      </c>
    </row>
    <row r="158" spans="1:13" x14ac:dyDescent="0.25">
      <c r="A158" s="19">
        <v>42429</v>
      </c>
      <c r="B158" s="19">
        <v>42430</v>
      </c>
      <c r="C158" s="20">
        <v>550203</v>
      </c>
      <c r="D158" s="82" t="s">
        <v>71</v>
      </c>
      <c r="E158" s="92"/>
      <c r="F158" s="88"/>
      <c r="G158" s="74">
        <v>66</v>
      </c>
      <c r="H158" s="25">
        <f t="shared" si="2"/>
        <v>66</v>
      </c>
      <c r="I158" s="20" t="s">
        <v>10</v>
      </c>
      <c r="J158" s="21">
        <v>40685799.649999999</v>
      </c>
      <c r="K158" s="20" t="s">
        <v>10</v>
      </c>
    </row>
    <row r="159" spans="1:13" x14ac:dyDescent="0.25">
      <c r="A159" s="19">
        <v>42429</v>
      </c>
      <c r="B159" s="19">
        <v>42430</v>
      </c>
      <c r="C159" s="20">
        <v>550203</v>
      </c>
      <c r="D159" s="82" t="s">
        <v>71</v>
      </c>
      <c r="E159" s="92"/>
      <c r="F159" s="88"/>
      <c r="G159" s="74">
        <v>75.510000000000005</v>
      </c>
      <c r="H159" s="25">
        <f t="shared" si="2"/>
        <v>75.510000000000005</v>
      </c>
      <c r="I159" s="20" t="s">
        <v>10</v>
      </c>
      <c r="J159" s="21">
        <v>40685875.159999996</v>
      </c>
      <c r="K159" s="20" t="s">
        <v>10</v>
      </c>
    </row>
    <row r="160" spans="1:13" x14ac:dyDescent="0.25">
      <c r="A160" s="19">
        <v>42429</v>
      </c>
      <c r="B160" s="19">
        <v>42430</v>
      </c>
      <c r="C160" s="20">
        <v>550203</v>
      </c>
      <c r="D160" s="82" t="s">
        <v>71</v>
      </c>
      <c r="E160" s="92"/>
      <c r="F160" s="88"/>
      <c r="G160" s="74">
        <v>77.56</v>
      </c>
      <c r="H160" s="25">
        <f t="shared" si="2"/>
        <v>77.56</v>
      </c>
      <c r="I160" s="20" t="s">
        <v>10</v>
      </c>
      <c r="J160" s="21">
        <v>40685952.719999999</v>
      </c>
      <c r="K160" s="20" t="s">
        <v>10</v>
      </c>
    </row>
    <row r="161" spans="1:11" x14ac:dyDescent="0.25">
      <c r="A161" s="19">
        <v>42429</v>
      </c>
      <c r="B161" s="19">
        <v>42430</v>
      </c>
      <c r="C161" s="20">
        <v>550203</v>
      </c>
      <c r="D161" s="82" t="s">
        <v>71</v>
      </c>
      <c r="E161" s="92"/>
      <c r="F161" s="88"/>
      <c r="G161" s="74">
        <v>86.05</v>
      </c>
      <c r="H161" s="25">
        <f t="shared" si="2"/>
        <v>86.05</v>
      </c>
      <c r="I161" s="20" t="s">
        <v>10</v>
      </c>
      <c r="J161" s="21">
        <v>40686038.770000003</v>
      </c>
      <c r="K161" s="20" t="s">
        <v>10</v>
      </c>
    </row>
    <row r="162" spans="1:11" x14ac:dyDescent="0.25">
      <c r="A162" s="19">
        <v>42429</v>
      </c>
      <c r="B162" s="19">
        <v>42430</v>
      </c>
      <c r="C162" s="20">
        <v>550203</v>
      </c>
      <c r="D162" s="82" t="s">
        <v>71</v>
      </c>
      <c r="E162" s="92"/>
      <c r="F162" s="88"/>
      <c r="G162" s="74">
        <v>107.33</v>
      </c>
      <c r="H162" s="25">
        <f t="shared" si="2"/>
        <v>107.33</v>
      </c>
      <c r="I162" s="20" t="s">
        <v>10</v>
      </c>
      <c r="J162" s="21">
        <v>40686146.100000001</v>
      </c>
      <c r="K162" s="20" t="s">
        <v>10</v>
      </c>
    </row>
    <row r="163" spans="1:11" x14ac:dyDescent="0.25">
      <c r="A163" s="19">
        <v>42429</v>
      </c>
      <c r="B163" s="19">
        <v>42430</v>
      </c>
      <c r="C163" s="20">
        <v>550203</v>
      </c>
      <c r="D163" s="82" t="s">
        <v>71</v>
      </c>
      <c r="E163" s="92"/>
      <c r="F163" s="88"/>
      <c r="G163" s="74">
        <v>130.09</v>
      </c>
      <c r="H163" s="25">
        <f t="shared" si="2"/>
        <v>130.09</v>
      </c>
      <c r="I163" s="20" t="s">
        <v>10</v>
      </c>
      <c r="J163" s="21">
        <v>40686276.189999998</v>
      </c>
      <c r="K163" s="20" t="s">
        <v>10</v>
      </c>
    </row>
    <row r="164" spans="1:11" x14ac:dyDescent="0.25">
      <c r="A164" s="19">
        <v>42429</v>
      </c>
      <c r="B164" s="19">
        <v>42430</v>
      </c>
      <c r="C164" s="20">
        <v>550203</v>
      </c>
      <c r="D164" s="82" t="s">
        <v>71</v>
      </c>
      <c r="E164" s="92"/>
      <c r="F164" s="88"/>
      <c r="G164" s="74">
        <v>198.39</v>
      </c>
      <c r="H164" s="25">
        <f t="shared" si="2"/>
        <v>198.39</v>
      </c>
      <c r="I164" s="20" t="s">
        <v>10</v>
      </c>
      <c r="J164" s="21">
        <v>40686474.579999998</v>
      </c>
      <c r="K164" s="20" t="s">
        <v>10</v>
      </c>
    </row>
    <row r="165" spans="1:11" x14ac:dyDescent="0.25">
      <c r="A165" s="19">
        <v>42429</v>
      </c>
      <c r="B165" s="19">
        <v>42430</v>
      </c>
      <c r="C165" s="20">
        <v>550203</v>
      </c>
      <c r="D165" s="82" t="s">
        <v>71</v>
      </c>
      <c r="E165" s="92"/>
      <c r="F165" s="88"/>
      <c r="G165" s="74">
        <v>607.9</v>
      </c>
      <c r="H165" s="25">
        <f t="shared" si="2"/>
        <v>607.9</v>
      </c>
      <c r="I165" s="20" t="s">
        <v>10</v>
      </c>
      <c r="J165" s="21">
        <v>40687082.479999997</v>
      </c>
      <c r="K165" s="20" t="s">
        <v>10</v>
      </c>
    </row>
    <row r="166" spans="1:11" x14ac:dyDescent="0.25">
      <c r="A166" s="19">
        <v>42429</v>
      </c>
      <c r="B166" s="19">
        <v>42430</v>
      </c>
      <c r="C166" s="20">
        <v>550203</v>
      </c>
      <c r="D166" s="82" t="s">
        <v>71</v>
      </c>
      <c r="E166" s="92"/>
      <c r="F166" s="88"/>
      <c r="G166" s="74">
        <v>844.53</v>
      </c>
      <c r="H166" s="25">
        <f t="shared" si="2"/>
        <v>844.53</v>
      </c>
      <c r="I166" s="20" t="s">
        <v>10</v>
      </c>
      <c r="J166" s="21">
        <v>40687927.009999998</v>
      </c>
      <c r="K166" s="20" t="s">
        <v>10</v>
      </c>
    </row>
    <row r="167" spans="1:11" x14ac:dyDescent="0.25">
      <c r="A167" s="19">
        <v>42429</v>
      </c>
      <c r="B167" s="19">
        <v>42430</v>
      </c>
      <c r="C167" s="20">
        <v>550203</v>
      </c>
      <c r="D167" s="82" t="s">
        <v>71</v>
      </c>
      <c r="E167" s="92"/>
      <c r="F167" s="88"/>
      <c r="G167" s="74">
        <v>897</v>
      </c>
      <c r="H167" s="25">
        <f t="shared" si="2"/>
        <v>897</v>
      </c>
      <c r="I167" s="20" t="s">
        <v>10</v>
      </c>
      <c r="J167" s="21">
        <v>40688824.009999998</v>
      </c>
      <c r="K167" s="20" t="s">
        <v>10</v>
      </c>
    </row>
    <row r="168" spans="1:11" x14ac:dyDescent="0.25">
      <c r="A168" s="19">
        <v>42429</v>
      </c>
      <c r="B168" s="19">
        <v>42430</v>
      </c>
      <c r="C168" s="20">
        <v>550203</v>
      </c>
      <c r="D168" s="82" t="s">
        <v>71</v>
      </c>
      <c r="E168" s="92"/>
      <c r="F168" s="88"/>
      <c r="G168" s="74">
        <v>1030.23</v>
      </c>
      <c r="H168" s="25">
        <f t="shared" si="2"/>
        <v>1030.23</v>
      </c>
      <c r="I168" s="20" t="s">
        <v>10</v>
      </c>
      <c r="J168" s="21">
        <v>40689854.240000002</v>
      </c>
      <c r="K168" s="20" t="s">
        <v>10</v>
      </c>
    </row>
    <row r="169" spans="1:11" x14ac:dyDescent="0.25">
      <c r="A169" s="19">
        <v>42429</v>
      </c>
      <c r="B169" s="19">
        <v>42430</v>
      </c>
      <c r="C169" s="20">
        <v>550203</v>
      </c>
      <c r="D169" s="82" t="s">
        <v>71</v>
      </c>
      <c r="E169" s="92"/>
      <c r="F169" s="88"/>
      <c r="G169" s="74">
        <v>1057.97</v>
      </c>
      <c r="H169" s="25">
        <f t="shared" si="2"/>
        <v>1057.97</v>
      </c>
      <c r="I169" s="20" t="s">
        <v>10</v>
      </c>
      <c r="J169" s="21">
        <v>40690912.210000001</v>
      </c>
      <c r="K169" s="20" t="s">
        <v>10</v>
      </c>
    </row>
    <row r="170" spans="1:11" x14ac:dyDescent="0.25">
      <c r="A170" s="19">
        <v>42429</v>
      </c>
      <c r="B170" s="19">
        <v>42430</v>
      </c>
      <c r="C170" s="20">
        <v>550203</v>
      </c>
      <c r="D170" s="82" t="s">
        <v>71</v>
      </c>
      <c r="E170" s="92"/>
      <c r="F170" s="88"/>
      <c r="G170" s="74">
        <v>1343.25</v>
      </c>
      <c r="H170" s="25">
        <f t="shared" si="2"/>
        <v>1343.25</v>
      </c>
      <c r="I170" s="20" t="s">
        <v>10</v>
      </c>
      <c r="J170" s="21">
        <v>40692255.460000001</v>
      </c>
      <c r="K170" s="20" t="s">
        <v>10</v>
      </c>
    </row>
    <row r="171" spans="1:11" x14ac:dyDescent="0.25">
      <c r="A171" s="19">
        <v>42429</v>
      </c>
      <c r="B171" s="19">
        <v>42430</v>
      </c>
      <c r="C171" s="20">
        <v>550203</v>
      </c>
      <c r="D171" s="82" t="s">
        <v>71</v>
      </c>
      <c r="E171" s="92"/>
      <c r="F171" s="88"/>
      <c r="G171" s="74">
        <v>1952.35</v>
      </c>
      <c r="H171" s="25">
        <f t="shared" si="2"/>
        <v>1952.35</v>
      </c>
      <c r="I171" s="20" t="s">
        <v>10</v>
      </c>
      <c r="J171" s="21">
        <v>40694207.810000002</v>
      </c>
      <c r="K171" s="20" t="s">
        <v>10</v>
      </c>
    </row>
    <row r="172" spans="1:11" x14ac:dyDescent="0.25">
      <c r="A172" s="19">
        <v>42429</v>
      </c>
      <c r="B172" s="19">
        <v>42430</v>
      </c>
      <c r="C172" s="20">
        <v>550203</v>
      </c>
      <c r="D172" s="82" t="s">
        <v>71</v>
      </c>
      <c r="E172" s="92"/>
      <c r="F172" s="88"/>
      <c r="G172" s="74">
        <v>2059.86</v>
      </c>
      <c r="H172" s="25">
        <f t="shared" si="2"/>
        <v>2059.86</v>
      </c>
      <c r="I172" s="20" t="s">
        <v>10</v>
      </c>
      <c r="J172" s="21">
        <v>40696267.670000002</v>
      </c>
      <c r="K172" s="20" t="s">
        <v>10</v>
      </c>
    </row>
    <row r="173" spans="1:11" x14ac:dyDescent="0.25">
      <c r="A173" s="19">
        <v>42429</v>
      </c>
      <c r="B173" s="19">
        <v>42430</v>
      </c>
      <c r="C173" s="20">
        <v>550203</v>
      </c>
      <c r="D173" s="82" t="s">
        <v>71</v>
      </c>
      <c r="E173" s="92"/>
      <c r="F173" s="88"/>
      <c r="G173" s="74">
        <v>2406.77</v>
      </c>
      <c r="H173" s="25">
        <f t="shared" si="2"/>
        <v>2406.77</v>
      </c>
      <c r="I173" s="20" t="s">
        <v>10</v>
      </c>
      <c r="J173" s="21">
        <v>40698674.439999998</v>
      </c>
      <c r="K173" s="20" t="s">
        <v>10</v>
      </c>
    </row>
    <row r="174" spans="1:11" x14ac:dyDescent="0.25">
      <c r="A174" s="19">
        <v>42429</v>
      </c>
      <c r="B174" s="19">
        <v>42430</v>
      </c>
      <c r="C174" s="20">
        <v>550203</v>
      </c>
      <c r="D174" s="82" t="s">
        <v>71</v>
      </c>
      <c r="E174" s="92"/>
      <c r="F174" s="88"/>
      <c r="G174" s="74">
        <v>2748.15</v>
      </c>
      <c r="H174" s="25">
        <f t="shared" si="2"/>
        <v>2748.15</v>
      </c>
      <c r="I174" s="20" t="s">
        <v>10</v>
      </c>
      <c r="J174" s="21">
        <v>40701422.590000004</v>
      </c>
      <c r="K174" s="20" t="s">
        <v>10</v>
      </c>
    </row>
    <row r="175" spans="1:11" x14ac:dyDescent="0.25">
      <c r="A175" s="19">
        <v>42429</v>
      </c>
      <c r="B175" s="19">
        <v>42430</v>
      </c>
      <c r="C175" s="20">
        <v>550203</v>
      </c>
      <c r="D175" s="82" t="s">
        <v>71</v>
      </c>
      <c r="E175" s="92"/>
      <c r="F175" s="88"/>
      <c r="G175" s="74">
        <v>3125.19</v>
      </c>
      <c r="H175" s="25">
        <f t="shared" si="2"/>
        <v>3125.19</v>
      </c>
      <c r="I175" s="20" t="s">
        <v>10</v>
      </c>
      <c r="J175" s="21">
        <v>40704547.780000001</v>
      </c>
      <c r="K175" s="20" t="s">
        <v>10</v>
      </c>
    </row>
    <row r="176" spans="1:11" x14ac:dyDescent="0.25">
      <c r="A176" s="19">
        <v>42429</v>
      </c>
      <c r="B176" s="19">
        <v>42430</v>
      </c>
      <c r="C176" s="20">
        <v>550203</v>
      </c>
      <c r="D176" s="82" t="s">
        <v>71</v>
      </c>
      <c r="E176" s="92"/>
      <c r="F176" s="88"/>
      <c r="G176" s="74">
        <v>4821.1899999999996</v>
      </c>
      <c r="H176" s="25">
        <f t="shared" si="2"/>
        <v>4821.1899999999996</v>
      </c>
      <c r="I176" s="20" t="s">
        <v>10</v>
      </c>
      <c r="J176" s="21">
        <v>40709368.969999999</v>
      </c>
      <c r="K176" s="20" t="s">
        <v>10</v>
      </c>
    </row>
    <row r="177" spans="1:11" x14ac:dyDescent="0.25">
      <c r="A177" s="19">
        <v>42429</v>
      </c>
      <c r="B177" s="19">
        <v>42430</v>
      </c>
      <c r="C177" s="20">
        <v>550203</v>
      </c>
      <c r="D177" s="82" t="s">
        <v>71</v>
      </c>
      <c r="E177" s="92"/>
      <c r="F177" s="88"/>
      <c r="G177" s="74">
        <v>6844.32</v>
      </c>
      <c r="H177" s="25">
        <f t="shared" si="2"/>
        <v>6844.32</v>
      </c>
      <c r="I177" s="20" t="s">
        <v>10</v>
      </c>
      <c r="J177" s="21">
        <v>40716213.289999999</v>
      </c>
      <c r="K177" s="20" t="s">
        <v>10</v>
      </c>
    </row>
    <row r="178" spans="1:11" x14ac:dyDescent="0.25">
      <c r="A178" s="19">
        <v>42429</v>
      </c>
      <c r="B178" s="19">
        <v>42430</v>
      </c>
      <c r="C178" s="20">
        <v>550203</v>
      </c>
      <c r="D178" s="82" t="s">
        <v>71</v>
      </c>
      <c r="E178" s="92"/>
      <c r="F178" s="88"/>
      <c r="G178" s="74">
        <v>7356.61</v>
      </c>
      <c r="H178" s="25">
        <f t="shared" si="2"/>
        <v>7356.61</v>
      </c>
      <c r="I178" s="20" t="s">
        <v>10</v>
      </c>
      <c r="J178" s="21">
        <v>40723569.899999999</v>
      </c>
      <c r="K178" s="20" t="s">
        <v>10</v>
      </c>
    </row>
    <row r="179" spans="1:11" x14ac:dyDescent="0.25">
      <c r="A179" s="19">
        <v>42429</v>
      </c>
      <c r="B179" s="19">
        <v>42430</v>
      </c>
      <c r="C179" s="20">
        <v>550203</v>
      </c>
      <c r="D179" s="82" t="s">
        <v>71</v>
      </c>
      <c r="E179" s="92"/>
      <c r="F179" s="88"/>
      <c r="G179" s="74">
        <v>8393.1200000000008</v>
      </c>
      <c r="H179" s="25">
        <f t="shared" si="2"/>
        <v>8393.1200000000008</v>
      </c>
      <c r="I179" s="20" t="s">
        <v>10</v>
      </c>
      <c r="J179" s="21">
        <v>40731963.020000003</v>
      </c>
      <c r="K179" s="20" t="s">
        <v>10</v>
      </c>
    </row>
    <row r="180" spans="1:11" x14ac:dyDescent="0.25">
      <c r="A180" s="19">
        <v>42429</v>
      </c>
      <c r="B180" s="19">
        <v>42430</v>
      </c>
      <c r="C180" s="20">
        <v>550203</v>
      </c>
      <c r="D180" s="82" t="s">
        <v>71</v>
      </c>
      <c r="E180" s="92"/>
      <c r="F180" s="88"/>
      <c r="G180" s="74">
        <v>14353.73</v>
      </c>
      <c r="H180" s="25">
        <f t="shared" si="2"/>
        <v>14353.73</v>
      </c>
      <c r="I180" s="20" t="s">
        <v>10</v>
      </c>
      <c r="J180" s="21">
        <v>40746316.75</v>
      </c>
      <c r="K180" s="20" t="s">
        <v>10</v>
      </c>
    </row>
    <row r="181" spans="1:11" x14ac:dyDescent="0.25">
      <c r="A181" s="19">
        <v>42429</v>
      </c>
      <c r="B181" s="19">
        <v>42430</v>
      </c>
      <c r="C181" s="20">
        <v>550203</v>
      </c>
      <c r="D181" s="82" t="s">
        <v>71</v>
      </c>
      <c r="E181" s="92"/>
      <c r="F181" s="88"/>
      <c r="G181" s="74">
        <v>15277.54</v>
      </c>
      <c r="H181" s="25">
        <f t="shared" si="2"/>
        <v>15277.54</v>
      </c>
      <c r="I181" s="20" t="s">
        <v>10</v>
      </c>
      <c r="J181" s="21">
        <v>40761594.289999999</v>
      </c>
      <c r="K181" s="20" t="s">
        <v>10</v>
      </c>
    </row>
    <row r="182" spans="1:11" x14ac:dyDescent="0.25">
      <c r="A182" s="19">
        <v>42429</v>
      </c>
      <c r="B182" s="19">
        <v>42430</v>
      </c>
      <c r="C182" s="20">
        <v>550203</v>
      </c>
      <c r="D182" s="82" t="s">
        <v>71</v>
      </c>
      <c r="E182" s="92"/>
      <c r="F182" s="88"/>
      <c r="G182" s="74">
        <v>17622.27</v>
      </c>
      <c r="H182" s="25">
        <f t="shared" si="2"/>
        <v>17622.27</v>
      </c>
      <c r="I182" s="20" t="s">
        <v>10</v>
      </c>
      <c r="J182" s="21">
        <v>40779216.560000002</v>
      </c>
      <c r="K182" s="20" t="s">
        <v>10</v>
      </c>
    </row>
    <row r="183" spans="1:11" x14ac:dyDescent="0.25">
      <c r="A183" s="19">
        <v>42429</v>
      </c>
      <c r="B183" s="19">
        <v>42430</v>
      </c>
      <c r="C183" s="20">
        <v>550203</v>
      </c>
      <c r="D183" s="82" t="s">
        <v>71</v>
      </c>
      <c r="E183" s="92"/>
      <c r="F183" s="88"/>
      <c r="G183" s="74">
        <v>32798.550000000003</v>
      </c>
      <c r="H183" s="25">
        <f t="shared" si="2"/>
        <v>32798.550000000003</v>
      </c>
      <c r="I183" s="20" t="s">
        <v>10</v>
      </c>
      <c r="J183" s="21">
        <v>40812015.109999999</v>
      </c>
      <c r="K183" s="20" t="s">
        <v>10</v>
      </c>
    </row>
    <row r="184" spans="1:11" x14ac:dyDescent="0.25">
      <c r="A184" s="19">
        <v>42429</v>
      </c>
      <c r="B184" s="19">
        <v>42430</v>
      </c>
      <c r="C184" s="20">
        <v>550203</v>
      </c>
      <c r="D184" s="82" t="s">
        <v>71</v>
      </c>
      <c r="E184" s="92"/>
      <c r="F184" s="88"/>
      <c r="G184" s="74">
        <v>44442.17</v>
      </c>
      <c r="H184" s="25">
        <f t="shared" si="2"/>
        <v>44442.17</v>
      </c>
      <c r="I184" s="20" t="s">
        <v>10</v>
      </c>
      <c r="J184" s="21">
        <v>40856457.280000001</v>
      </c>
      <c r="K184" s="20" t="s">
        <v>10</v>
      </c>
    </row>
    <row r="185" spans="1:11" x14ac:dyDescent="0.25">
      <c r="A185" s="19">
        <v>42429</v>
      </c>
      <c r="B185" s="19">
        <v>42430</v>
      </c>
      <c r="C185" s="20">
        <v>550203</v>
      </c>
      <c r="D185" s="82" t="s">
        <v>71</v>
      </c>
      <c r="E185" s="92"/>
      <c r="F185" s="88"/>
      <c r="G185" s="74">
        <v>53895.9</v>
      </c>
      <c r="H185" s="25">
        <f t="shared" si="2"/>
        <v>53895.9</v>
      </c>
      <c r="I185" s="20" t="s">
        <v>10</v>
      </c>
      <c r="J185" s="21">
        <v>40910353.18</v>
      </c>
      <c r="K185" s="20" t="s">
        <v>10</v>
      </c>
    </row>
    <row r="186" spans="1:11" x14ac:dyDescent="0.25">
      <c r="A186" s="19">
        <v>42429</v>
      </c>
      <c r="B186" s="19">
        <v>42430</v>
      </c>
      <c r="C186" s="20">
        <v>550203</v>
      </c>
      <c r="D186" s="82" t="s">
        <v>71</v>
      </c>
      <c r="E186" s="92"/>
      <c r="F186" s="88"/>
      <c r="G186" s="74">
        <v>91709.22</v>
      </c>
      <c r="H186" s="25">
        <f t="shared" si="2"/>
        <v>91709.22</v>
      </c>
      <c r="I186" s="20" t="s">
        <v>10</v>
      </c>
      <c r="J186" s="21">
        <v>41002062.399999999</v>
      </c>
      <c r="K186" s="20" t="s">
        <v>10</v>
      </c>
    </row>
    <row r="187" spans="1:11" x14ac:dyDescent="0.25">
      <c r="A187" s="19">
        <v>42429</v>
      </c>
      <c r="B187" s="19">
        <v>42430</v>
      </c>
      <c r="C187" s="20">
        <v>550203</v>
      </c>
      <c r="D187" s="82" t="s">
        <v>71</v>
      </c>
      <c r="E187" s="92"/>
      <c r="F187" s="88"/>
      <c r="G187" s="74">
        <v>176676.96</v>
      </c>
      <c r="H187" s="25">
        <f t="shared" si="2"/>
        <v>176676.96</v>
      </c>
      <c r="I187" s="20" t="s">
        <v>10</v>
      </c>
      <c r="J187" s="21">
        <v>41178739.359999999</v>
      </c>
      <c r="K187" s="20" t="s">
        <v>10</v>
      </c>
    </row>
    <row r="188" spans="1:11" x14ac:dyDescent="0.25">
      <c r="A188" s="19">
        <v>42429</v>
      </c>
      <c r="B188" s="19">
        <v>42430</v>
      </c>
      <c r="C188" s="20">
        <v>550203</v>
      </c>
      <c r="D188" s="82" t="s">
        <v>71</v>
      </c>
      <c r="E188" s="92"/>
      <c r="F188" s="88"/>
      <c r="G188" s="74">
        <v>205857.98</v>
      </c>
      <c r="H188" s="25">
        <f t="shared" si="2"/>
        <v>205857.98</v>
      </c>
      <c r="I188" s="20" t="s">
        <v>10</v>
      </c>
      <c r="J188" s="21">
        <v>41384597.340000004</v>
      </c>
      <c r="K188" s="20" t="s">
        <v>10</v>
      </c>
    </row>
    <row r="189" spans="1:11" x14ac:dyDescent="0.25">
      <c r="A189" s="19">
        <v>42429</v>
      </c>
      <c r="B189" s="19">
        <v>42430</v>
      </c>
      <c r="C189" s="20">
        <v>550203</v>
      </c>
      <c r="D189" s="82" t="s">
        <v>71</v>
      </c>
      <c r="E189" s="92"/>
      <c r="F189" s="88"/>
      <c r="G189" s="74">
        <v>255846.99</v>
      </c>
      <c r="H189" s="25">
        <f t="shared" si="2"/>
        <v>255846.99</v>
      </c>
      <c r="I189" s="20" t="s">
        <v>10</v>
      </c>
      <c r="J189" s="21">
        <v>41640444.329999998</v>
      </c>
      <c r="K189" s="20" t="s">
        <v>10</v>
      </c>
    </row>
    <row r="190" spans="1:11" x14ac:dyDescent="0.25">
      <c r="A190" s="19">
        <v>42429</v>
      </c>
      <c r="B190" s="19">
        <v>42430</v>
      </c>
      <c r="C190" s="20">
        <v>550203</v>
      </c>
      <c r="D190" s="82" t="s">
        <v>71</v>
      </c>
      <c r="E190" s="92"/>
      <c r="F190" s="88"/>
      <c r="G190" s="74">
        <v>274976.52</v>
      </c>
      <c r="H190" s="25">
        <f t="shared" si="2"/>
        <v>274976.52</v>
      </c>
      <c r="I190" s="20" t="s">
        <v>10</v>
      </c>
      <c r="J190" s="21">
        <v>41915420.850000001</v>
      </c>
      <c r="K190" s="20" t="s">
        <v>10</v>
      </c>
    </row>
    <row r="191" spans="1:11" x14ac:dyDescent="0.25">
      <c r="A191" s="19">
        <v>42429</v>
      </c>
      <c r="B191" s="19">
        <v>42437</v>
      </c>
      <c r="C191" s="20">
        <v>550203</v>
      </c>
      <c r="D191" s="78" t="s">
        <v>72</v>
      </c>
      <c r="E191" s="93"/>
      <c r="F191" s="84">
        <v>140225.49</v>
      </c>
      <c r="G191" s="25"/>
      <c r="H191" s="25">
        <f t="shared" si="2"/>
        <v>0</v>
      </c>
      <c r="I191" s="20" t="s">
        <v>9</v>
      </c>
      <c r="J191" s="21">
        <v>41775195.359999999</v>
      </c>
      <c r="K191" s="20" t="s">
        <v>10</v>
      </c>
    </row>
    <row r="192" spans="1:11" x14ac:dyDescent="0.25">
      <c r="A192" s="19">
        <v>42429</v>
      </c>
      <c r="B192" s="19">
        <v>42437</v>
      </c>
      <c r="C192" s="20">
        <v>550203</v>
      </c>
      <c r="D192" s="78" t="s">
        <v>73</v>
      </c>
      <c r="E192" s="93"/>
      <c r="F192" s="84">
        <v>53051.96</v>
      </c>
      <c r="G192" s="25"/>
      <c r="H192" s="25">
        <f t="shared" si="2"/>
        <v>0</v>
      </c>
      <c r="I192" s="20" t="s">
        <v>9</v>
      </c>
      <c r="J192" s="21">
        <v>41722143.399999999</v>
      </c>
      <c r="K192" s="20" t="s">
        <v>10</v>
      </c>
    </row>
    <row r="193" spans="1:12" x14ac:dyDescent="0.25">
      <c r="A193" s="19">
        <v>42429</v>
      </c>
      <c r="B193" s="19">
        <v>42437</v>
      </c>
      <c r="C193" s="20">
        <v>550203</v>
      </c>
      <c r="D193" s="78" t="s">
        <v>74</v>
      </c>
      <c r="E193" s="93"/>
      <c r="F193" s="84">
        <v>60607.63</v>
      </c>
      <c r="G193" s="25"/>
      <c r="H193" s="25">
        <f t="shared" si="2"/>
        <v>0</v>
      </c>
      <c r="I193" s="20" t="s">
        <v>9</v>
      </c>
      <c r="J193" s="21">
        <v>41661535.770000003</v>
      </c>
      <c r="K193" s="20" t="s">
        <v>10</v>
      </c>
    </row>
    <row r="194" spans="1:12" x14ac:dyDescent="0.25">
      <c r="A194" s="19">
        <v>42429</v>
      </c>
      <c r="B194" s="19">
        <v>42443</v>
      </c>
      <c r="C194" s="20">
        <v>550203</v>
      </c>
      <c r="D194" s="78" t="s">
        <v>75</v>
      </c>
      <c r="E194" s="93"/>
      <c r="F194" s="84">
        <v>208260.86</v>
      </c>
      <c r="G194" s="25"/>
      <c r="H194" s="25">
        <f t="shared" si="2"/>
        <v>0</v>
      </c>
      <c r="I194" s="20" t="s">
        <v>9</v>
      </c>
      <c r="J194" s="21">
        <v>41453274.909999996</v>
      </c>
      <c r="K194" s="20" t="s">
        <v>10</v>
      </c>
    </row>
    <row r="195" spans="1:12" x14ac:dyDescent="0.25">
      <c r="A195" s="19">
        <v>42429</v>
      </c>
      <c r="B195" s="19">
        <v>42429</v>
      </c>
      <c r="C195" s="20">
        <v>550203</v>
      </c>
      <c r="D195" s="78" t="s">
        <v>76</v>
      </c>
      <c r="E195" s="57" t="s">
        <v>321</v>
      </c>
      <c r="F195" s="84">
        <v>10577515.109999999</v>
      </c>
      <c r="G195" s="25"/>
      <c r="H195" s="25">
        <f t="shared" si="2"/>
        <v>0</v>
      </c>
      <c r="I195" s="20" t="s">
        <v>9</v>
      </c>
      <c r="J195" s="21">
        <v>30875759.800000001</v>
      </c>
      <c r="K195" s="20" t="s">
        <v>10</v>
      </c>
    </row>
    <row r="196" spans="1:12" x14ac:dyDescent="0.25">
      <c r="A196" s="19">
        <v>42429</v>
      </c>
      <c r="B196" s="19">
        <v>42429</v>
      </c>
      <c r="C196" s="20">
        <v>550203</v>
      </c>
      <c r="D196" s="78" t="s">
        <v>77</v>
      </c>
      <c r="E196" s="57" t="s">
        <v>320</v>
      </c>
      <c r="F196" s="84">
        <v>5320823.53</v>
      </c>
      <c r="G196" s="25"/>
      <c r="H196" s="25">
        <f t="shared" si="2"/>
        <v>0</v>
      </c>
      <c r="I196" s="20" t="s">
        <v>9</v>
      </c>
      <c r="J196" s="21">
        <v>25554936.27</v>
      </c>
      <c r="K196" s="20" t="s">
        <v>10</v>
      </c>
      <c r="L196" t="s">
        <v>355</v>
      </c>
    </row>
    <row r="197" spans="1:12" x14ac:dyDescent="0.25">
      <c r="A197" s="19">
        <v>42429</v>
      </c>
      <c r="B197" s="19">
        <v>42429</v>
      </c>
      <c r="C197" s="20">
        <v>550203</v>
      </c>
      <c r="D197" s="78" t="s">
        <v>78</v>
      </c>
      <c r="E197" s="57" t="s">
        <v>318</v>
      </c>
      <c r="F197" s="84">
        <v>2034308.36</v>
      </c>
      <c r="G197" s="25"/>
      <c r="H197" s="25">
        <f t="shared" si="2"/>
        <v>0</v>
      </c>
      <c r="I197" s="20" t="s">
        <v>9</v>
      </c>
      <c r="J197" s="21">
        <v>23520627.91</v>
      </c>
      <c r="K197" s="20" t="s">
        <v>10</v>
      </c>
    </row>
    <row r="198" spans="1:12" x14ac:dyDescent="0.25">
      <c r="A198" s="19">
        <v>42429</v>
      </c>
      <c r="B198" s="19">
        <v>42430</v>
      </c>
      <c r="C198" s="20">
        <v>550203</v>
      </c>
      <c r="D198" s="78" t="s">
        <v>79</v>
      </c>
      <c r="E198" s="57" t="s">
        <v>319</v>
      </c>
      <c r="F198" s="84">
        <v>1229852.8999999999</v>
      </c>
      <c r="G198" s="25"/>
      <c r="H198" s="25">
        <f t="shared" ref="H198:H204" si="3">G198</f>
        <v>0</v>
      </c>
      <c r="I198" s="20" t="s">
        <v>9</v>
      </c>
      <c r="J198" s="21">
        <v>22290775.010000002</v>
      </c>
      <c r="K198" s="20" t="s">
        <v>10</v>
      </c>
      <c r="L198" t="s">
        <v>375</v>
      </c>
    </row>
    <row r="199" spans="1:12" x14ac:dyDescent="0.25">
      <c r="A199" s="19">
        <v>42429</v>
      </c>
      <c r="B199" s="19">
        <v>42437</v>
      </c>
      <c r="C199" s="20">
        <v>550203</v>
      </c>
      <c r="D199" s="78" t="s">
        <v>80</v>
      </c>
      <c r="E199" s="57" t="s">
        <v>376</v>
      </c>
      <c r="F199" s="84" t="s">
        <v>54</v>
      </c>
      <c r="G199" s="25">
        <v>822091.36</v>
      </c>
      <c r="H199" s="25">
        <f t="shared" si="3"/>
        <v>822091.36</v>
      </c>
      <c r="I199" s="20" t="s">
        <v>10</v>
      </c>
      <c r="J199" s="21">
        <v>23112866.370000001</v>
      </c>
      <c r="K199" s="20" t="s">
        <v>10</v>
      </c>
      <c r="L199" t="s">
        <v>377</v>
      </c>
    </row>
    <row r="200" spans="1:12" x14ac:dyDescent="0.25">
      <c r="A200" s="19">
        <v>42429</v>
      </c>
      <c r="B200" s="19">
        <v>42437</v>
      </c>
      <c r="C200" s="20">
        <v>550203</v>
      </c>
      <c r="D200" s="78" t="s">
        <v>81</v>
      </c>
      <c r="E200" s="57" t="s">
        <v>378</v>
      </c>
      <c r="F200" s="84" t="s">
        <v>54</v>
      </c>
      <c r="G200" s="25">
        <v>450033.8</v>
      </c>
      <c r="H200" s="25">
        <f t="shared" si="3"/>
        <v>450033.8</v>
      </c>
      <c r="I200" s="20" t="s">
        <v>10</v>
      </c>
      <c r="J200" s="21">
        <v>23562900.170000002</v>
      </c>
      <c r="K200" s="20" t="s">
        <v>10</v>
      </c>
      <c r="L200" t="s">
        <v>379</v>
      </c>
    </row>
    <row r="201" spans="1:12" x14ac:dyDescent="0.25">
      <c r="A201" s="19">
        <v>42429</v>
      </c>
      <c r="B201" s="19">
        <v>42437</v>
      </c>
      <c r="C201" s="20">
        <v>550203</v>
      </c>
      <c r="D201" s="78" t="s">
        <v>82</v>
      </c>
      <c r="E201" s="57" t="s">
        <v>380</v>
      </c>
      <c r="F201" s="84" t="s">
        <v>54</v>
      </c>
      <c r="G201" s="25">
        <v>538553.93000000005</v>
      </c>
      <c r="H201" s="25">
        <f t="shared" si="3"/>
        <v>538553.93000000005</v>
      </c>
      <c r="I201" s="20" t="s">
        <v>10</v>
      </c>
      <c r="J201" s="21">
        <v>24101454.100000001</v>
      </c>
      <c r="K201" s="20" t="s">
        <v>10</v>
      </c>
      <c r="L201" t="s">
        <v>362</v>
      </c>
    </row>
    <row r="202" spans="1:12" x14ac:dyDescent="0.25">
      <c r="A202" s="19">
        <v>42429</v>
      </c>
      <c r="B202" s="19">
        <v>42443</v>
      </c>
      <c r="C202" s="20">
        <v>550203</v>
      </c>
      <c r="D202" s="78" t="s">
        <v>83</v>
      </c>
      <c r="E202" s="57" t="s">
        <v>381</v>
      </c>
      <c r="F202" s="84" t="s">
        <v>54</v>
      </c>
      <c r="G202" s="25">
        <v>1264804.1000000001</v>
      </c>
      <c r="H202" s="25">
        <f t="shared" si="3"/>
        <v>1264804.1000000001</v>
      </c>
      <c r="I202" s="20" t="s">
        <v>10</v>
      </c>
      <c r="J202" s="21">
        <v>25366258.199999999</v>
      </c>
      <c r="K202" s="20" t="s">
        <v>10</v>
      </c>
      <c r="L202" t="s">
        <v>382</v>
      </c>
    </row>
    <row r="203" spans="1:12" x14ac:dyDescent="0.25">
      <c r="A203" s="19">
        <v>42429</v>
      </c>
      <c r="B203" s="19">
        <v>42429</v>
      </c>
      <c r="C203" s="20">
        <v>550203</v>
      </c>
      <c r="D203" s="78" t="s">
        <v>84</v>
      </c>
      <c r="E203" s="58" t="s">
        <v>383</v>
      </c>
      <c r="F203" s="84">
        <v>2173256.54</v>
      </c>
      <c r="G203" s="25"/>
      <c r="H203" s="25">
        <f t="shared" si="3"/>
        <v>0</v>
      </c>
      <c r="I203" s="20" t="s">
        <v>9</v>
      </c>
      <c r="J203" s="21">
        <v>23193001.66</v>
      </c>
      <c r="K203" s="20" t="s">
        <v>10</v>
      </c>
    </row>
    <row r="204" spans="1:12" x14ac:dyDescent="0.25">
      <c r="A204" s="19">
        <v>42429</v>
      </c>
      <c r="B204" s="19">
        <v>42429</v>
      </c>
      <c r="C204" s="20">
        <v>550203</v>
      </c>
      <c r="D204" s="78" t="s">
        <v>85</v>
      </c>
      <c r="E204" s="58" t="s">
        <v>384</v>
      </c>
      <c r="F204" s="84">
        <v>11253025.91</v>
      </c>
      <c r="G204" s="25"/>
      <c r="H204" s="25">
        <f t="shared" si="3"/>
        <v>0</v>
      </c>
      <c r="I204" s="20" t="s">
        <v>9</v>
      </c>
      <c r="J204" s="21">
        <v>11939975.75</v>
      </c>
      <c r="K204" s="20" t="s">
        <v>10</v>
      </c>
    </row>
    <row r="205" spans="1:12" x14ac:dyDescent="0.25">
      <c r="F205" s="22">
        <f>SUM(F4:F204)</f>
        <v>40808470.530000001</v>
      </c>
      <c r="G205" s="22">
        <f t="shared" ref="G205:H205" si="4">SUM(G4:G204)</f>
        <v>52748446.279999971</v>
      </c>
      <c r="H205" s="22">
        <f t="shared" si="4"/>
        <v>45914141.10999997</v>
      </c>
    </row>
    <row r="206" spans="1:12" x14ac:dyDescent="0.25">
      <c r="F206" s="136">
        <f>G205-F205</f>
        <v>11939975.74999997</v>
      </c>
      <c r="G206" s="136"/>
    </row>
  </sheetData>
  <mergeCells count="2">
    <mergeCell ref="A2:J2"/>
    <mergeCell ref="F206:G20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8"/>
  <sheetViews>
    <sheetView topLeftCell="A70" workbookViewId="0">
      <selection activeCell="H263" sqref="H263"/>
    </sheetView>
  </sheetViews>
  <sheetFormatPr defaultRowHeight="15" x14ac:dyDescent="0.25"/>
  <cols>
    <col min="4" max="4" width="16.28515625" customWidth="1"/>
    <col min="5" max="5" width="22.42578125" customWidth="1"/>
    <col min="6" max="6" width="15.28515625" style="22" bestFit="1" customWidth="1"/>
    <col min="7" max="8" width="14.28515625" style="22" bestFit="1" customWidth="1"/>
    <col min="10" max="10" width="10.85546875" bestFit="1" customWidth="1"/>
    <col min="12" max="12" width="12" customWidth="1"/>
    <col min="13" max="13" width="14.28515625" bestFit="1" customWidth="1"/>
  </cols>
  <sheetData>
    <row r="2" spans="1:13" x14ac:dyDescent="0.25">
      <c r="A2" s="133" t="s">
        <v>86</v>
      </c>
      <c r="B2" s="134"/>
      <c r="C2" s="134"/>
      <c r="D2" s="134"/>
      <c r="E2" s="134"/>
      <c r="F2" s="134"/>
      <c r="G2" s="134"/>
      <c r="H2" s="134"/>
      <c r="I2" s="134"/>
      <c r="J2" s="135"/>
      <c r="K2" s="17"/>
    </row>
    <row r="3" spans="1:13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9</v>
      </c>
      <c r="G3" s="23" t="s">
        <v>10</v>
      </c>
      <c r="H3" s="23"/>
      <c r="I3" s="18" t="s">
        <v>5</v>
      </c>
      <c r="J3" s="18" t="s">
        <v>6</v>
      </c>
      <c r="K3" s="18" t="s">
        <v>7</v>
      </c>
    </row>
    <row r="4" spans="1:13" s="14" customFormat="1" x14ac:dyDescent="0.25">
      <c r="A4" s="26"/>
      <c r="B4" s="26"/>
      <c r="C4" s="26"/>
      <c r="D4" s="26"/>
      <c r="E4" s="26"/>
      <c r="F4" s="27">
        <v>0</v>
      </c>
      <c r="G4" s="27">
        <v>11939975.75</v>
      </c>
      <c r="H4" s="27">
        <v>11939975.75</v>
      </c>
      <c r="I4" s="26"/>
      <c r="J4" s="26"/>
      <c r="K4" s="26"/>
    </row>
    <row r="5" spans="1:13" x14ac:dyDescent="0.25">
      <c r="A5" s="19">
        <v>42457</v>
      </c>
      <c r="B5" s="19">
        <v>42471</v>
      </c>
      <c r="C5" s="20">
        <v>550203</v>
      </c>
      <c r="D5" s="20" t="s">
        <v>87</v>
      </c>
      <c r="E5" s="20"/>
      <c r="F5" s="25">
        <v>66664.509999999995</v>
      </c>
      <c r="G5" s="25"/>
      <c r="H5" s="25">
        <f>G5</f>
        <v>0</v>
      </c>
      <c r="I5" s="20" t="s">
        <v>9</v>
      </c>
      <c r="J5" s="21">
        <v>11873311.24</v>
      </c>
      <c r="K5" s="20" t="s">
        <v>10</v>
      </c>
    </row>
    <row r="6" spans="1:13" x14ac:dyDescent="0.25">
      <c r="A6" s="19">
        <v>42457</v>
      </c>
      <c r="B6" s="19">
        <v>42471</v>
      </c>
      <c r="C6" s="20">
        <v>550203</v>
      </c>
      <c r="D6" s="20" t="s">
        <v>88</v>
      </c>
      <c r="E6" s="20"/>
      <c r="F6" s="25">
        <v>874748.39</v>
      </c>
      <c r="G6" s="25"/>
      <c r="H6" s="25">
        <f t="shared" ref="H6:H69" si="0">G6</f>
        <v>0</v>
      </c>
      <c r="I6" s="20" t="s">
        <v>9</v>
      </c>
      <c r="J6" s="21">
        <v>10998562.85</v>
      </c>
      <c r="K6" s="20" t="s">
        <v>10</v>
      </c>
      <c r="L6" t="s">
        <v>389</v>
      </c>
      <c r="M6" s="22">
        <f>SUM(F7:F54)</f>
        <v>5582743</v>
      </c>
    </row>
    <row r="7" spans="1:13" x14ac:dyDescent="0.25">
      <c r="A7" s="19">
        <v>42457</v>
      </c>
      <c r="B7" s="19">
        <v>42457</v>
      </c>
      <c r="C7" s="20">
        <v>550203</v>
      </c>
      <c r="D7" s="67" t="s">
        <v>89</v>
      </c>
      <c r="E7" s="67"/>
      <c r="F7" s="68">
        <v>17.420000000000002</v>
      </c>
      <c r="G7" s="25"/>
      <c r="H7" s="25">
        <f t="shared" si="0"/>
        <v>0</v>
      </c>
      <c r="I7" s="20" t="s">
        <v>9</v>
      </c>
      <c r="J7" s="21">
        <v>10998545.43</v>
      </c>
      <c r="K7" s="20" t="s">
        <v>10</v>
      </c>
    </row>
    <row r="8" spans="1:13" x14ac:dyDescent="0.25">
      <c r="A8" s="19">
        <v>42457</v>
      </c>
      <c r="B8" s="19">
        <v>42457</v>
      </c>
      <c r="C8" s="20">
        <v>550203</v>
      </c>
      <c r="D8" s="67" t="s">
        <v>89</v>
      </c>
      <c r="E8" s="67"/>
      <c r="F8" s="68">
        <v>22.43</v>
      </c>
      <c r="G8" s="25"/>
      <c r="H8" s="25">
        <f t="shared" si="0"/>
        <v>0</v>
      </c>
      <c r="I8" s="20" t="s">
        <v>9</v>
      </c>
      <c r="J8" s="21">
        <v>10998523</v>
      </c>
      <c r="K8" s="20" t="s">
        <v>10</v>
      </c>
    </row>
    <row r="9" spans="1:13" x14ac:dyDescent="0.25">
      <c r="A9" s="19">
        <v>42457</v>
      </c>
      <c r="B9" s="19">
        <v>42457</v>
      </c>
      <c r="C9" s="20">
        <v>550203</v>
      </c>
      <c r="D9" s="67" t="s">
        <v>89</v>
      </c>
      <c r="E9" s="67"/>
      <c r="F9" s="68">
        <v>30.72</v>
      </c>
      <c r="G9" s="25"/>
      <c r="H9" s="25">
        <f t="shared" si="0"/>
        <v>0</v>
      </c>
      <c r="I9" s="20" t="s">
        <v>9</v>
      </c>
      <c r="J9" s="21">
        <v>10998492.279999999</v>
      </c>
      <c r="K9" s="20" t="s">
        <v>10</v>
      </c>
    </row>
    <row r="10" spans="1:13" x14ac:dyDescent="0.25">
      <c r="A10" s="19">
        <v>42457</v>
      </c>
      <c r="B10" s="19">
        <v>42457</v>
      </c>
      <c r="C10" s="20">
        <v>550203</v>
      </c>
      <c r="D10" s="67" t="s">
        <v>89</v>
      </c>
      <c r="E10" s="67"/>
      <c r="F10" s="68">
        <v>59.35</v>
      </c>
      <c r="G10" s="25"/>
      <c r="H10" s="25">
        <f t="shared" si="0"/>
        <v>0</v>
      </c>
      <c r="I10" s="20" t="s">
        <v>9</v>
      </c>
      <c r="J10" s="21">
        <v>10998432.93</v>
      </c>
      <c r="K10" s="20" t="s">
        <v>10</v>
      </c>
    </row>
    <row r="11" spans="1:13" x14ac:dyDescent="0.25">
      <c r="A11" s="19">
        <v>42457</v>
      </c>
      <c r="B11" s="19">
        <v>42457</v>
      </c>
      <c r="C11" s="20">
        <v>550203</v>
      </c>
      <c r="D11" s="67" t="s">
        <v>89</v>
      </c>
      <c r="E11" s="67"/>
      <c r="F11" s="68">
        <v>74.25</v>
      </c>
      <c r="G11" s="25"/>
      <c r="H11" s="25">
        <f t="shared" si="0"/>
        <v>0</v>
      </c>
      <c r="I11" s="20" t="s">
        <v>9</v>
      </c>
      <c r="J11" s="21">
        <v>10998358.68</v>
      </c>
      <c r="K11" s="20" t="s">
        <v>10</v>
      </c>
    </row>
    <row r="12" spans="1:13" x14ac:dyDescent="0.25">
      <c r="A12" s="19">
        <v>42457</v>
      </c>
      <c r="B12" s="19">
        <v>42457</v>
      </c>
      <c r="C12" s="20">
        <v>550203</v>
      </c>
      <c r="D12" s="67" t="s">
        <v>89</v>
      </c>
      <c r="E12" s="67"/>
      <c r="F12" s="68">
        <v>111.77</v>
      </c>
      <c r="G12" s="25"/>
      <c r="H12" s="25">
        <f t="shared" si="0"/>
        <v>0</v>
      </c>
      <c r="I12" s="20" t="s">
        <v>9</v>
      </c>
      <c r="J12" s="21">
        <v>10998246.91</v>
      </c>
      <c r="K12" s="20" t="s">
        <v>10</v>
      </c>
    </row>
    <row r="13" spans="1:13" x14ac:dyDescent="0.25">
      <c r="A13" s="19">
        <v>42457</v>
      </c>
      <c r="B13" s="19">
        <v>42457</v>
      </c>
      <c r="C13" s="20">
        <v>550203</v>
      </c>
      <c r="D13" s="67" t="s">
        <v>89</v>
      </c>
      <c r="E13" s="67"/>
      <c r="F13" s="68">
        <v>121</v>
      </c>
      <c r="G13" s="25"/>
      <c r="H13" s="25">
        <f t="shared" si="0"/>
        <v>0</v>
      </c>
      <c r="I13" s="20" t="s">
        <v>9</v>
      </c>
      <c r="J13" s="21">
        <v>10998125.91</v>
      </c>
      <c r="K13" s="20" t="s">
        <v>10</v>
      </c>
    </row>
    <row r="14" spans="1:13" x14ac:dyDescent="0.25">
      <c r="A14" s="19">
        <v>42457</v>
      </c>
      <c r="B14" s="19">
        <v>42457</v>
      </c>
      <c r="C14" s="20">
        <v>550203</v>
      </c>
      <c r="D14" s="67" t="s">
        <v>89</v>
      </c>
      <c r="E14" s="67"/>
      <c r="F14" s="68">
        <v>221.32</v>
      </c>
      <c r="G14" s="25"/>
      <c r="H14" s="25">
        <f t="shared" si="0"/>
        <v>0</v>
      </c>
      <c r="I14" s="20" t="s">
        <v>9</v>
      </c>
      <c r="J14" s="21">
        <v>10997904.59</v>
      </c>
      <c r="K14" s="20" t="s">
        <v>10</v>
      </c>
    </row>
    <row r="15" spans="1:13" x14ac:dyDescent="0.25">
      <c r="A15" s="19">
        <v>42457</v>
      </c>
      <c r="B15" s="19">
        <v>42457</v>
      </c>
      <c r="C15" s="20">
        <v>550203</v>
      </c>
      <c r="D15" s="67" t="s">
        <v>89</v>
      </c>
      <c r="E15" s="67"/>
      <c r="F15" s="68">
        <v>240.56</v>
      </c>
      <c r="G15" s="25"/>
      <c r="H15" s="25">
        <f t="shared" si="0"/>
        <v>0</v>
      </c>
      <c r="I15" s="20" t="s">
        <v>9</v>
      </c>
      <c r="J15" s="21">
        <v>10997664.029999999</v>
      </c>
      <c r="K15" s="20" t="s">
        <v>10</v>
      </c>
    </row>
    <row r="16" spans="1:13" x14ac:dyDescent="0.25">
      <c r="A16" s="19">
        <v>42457</v>
      </c>
      <c r="B16" s="19">
        <v>42457</v>
      </c>
      <c r="C16" s="20">
        <v>550203</v>
      </c>
      <c r="D16" s="67" t="s">
        <v>89</v>
      </c>
      <c r="E16" s="67"/>
      <c r="F16" s="68">
        <v>331.53</v>
      </c>
      <c r="G16" s="25"/>
      <c r="H16" s="25">
        <f t="shared" si="0"/>
        <v>0</v>
      </c>
      <c r="I16" s="20" t="s">
        <v>9</v>
      </c>
      <c r="J16" s="21">
        <v>10997332.5</v>
      </c>
      <c r="K16" s="20" t="s">
        <v>10</v>
      </c>
    </row>
    <row r="17" spans="1:11" x14ac:dyDescent="0.25">
      <c r="A17" s="19">
        <v>42457</v>
      </c>
      <c r="B17" s="19">
        <v>42457</v>
      </c>
      <c r="C17" s="20">
        <v>550203</v>
      </c>
      <c r="D17" s="67" t="s">
        <v>89</v>
      </c>
      <c r="E17" s="67"/>
      <c r="F17" s="68">
        <v>333.86</v>
      </c>
      <c r="G17" s="25"/>
      <c r="H17" s="25">
        <f t="shared" si="0"/>
        <v>0</v>
      </c>
      <c r="I17" s="20" t="s">
        <v>9</v>
      </c>
      <c r="J17" s="21">
        <v>10996998.640000001</v>
      </c>
      <c r="K17" s="20" t="s">
        <v>10</v>
      </c>
    </row>
    <row r="18" spans="1:11" x14ac:dyDescent="0.25">
      <c r="A18" s="19">
        <v>42457</v>
      </c>
      <c r="B18" s="19">
        <v>42457</v>
      </c>
      <c r="C18" s="20">
        <v>550203</v>
      </c>
      <c r="D18" s="67" t="s">
        <v>89</v>
      </c>
      <c r="E18" s="67"/>
      <c r="F18" s="68">
        <v>436.92</v>
      </c>
      <c r="G18" s="25"/>
      <c r="H18" s="25">
        <f t="shared" si="0"/>
        <v>0</v>
      </c>
      <c r="I18" s="20" t="s">
        <v>9</v>
      </c>
      <c r="J18" s="21">
        <v>10996561.720000001</v>
      </c>
      <c r="K18" s="20" t="s">
        <v>10</v>
      </c>
    </row>
    <row r="19" spans="1:11" x14ac:dyDescent="0.25">
      <c r="A19" s="19">
        <v>42457</v>
      </c>
      <c r="B19" s="19">
        <v>42457</v>
      </c>
      <c r="C19" s="20">
        <v>550203</v>
      </c>
      <c r="D19" s="67" t="s">
        <v>89</v>
      </c>
      <c r="E19" s="67"/>
      <c r="F19" s="68">
        <v>509.65</v>
      </c>
      <c r="G19" s="25"/>
      <c r="H19" s="25">
        <f t="shared" si="0"/>
        <v>0</v>
      </c>
      <c r="I19" s="20" t="s">
        <v>9</v>
      </c>
      <c r="J19" s="21">
        <v>10996052.07</v>
      </c>
      <c r="K19" s="20" t="s">
        <v>10</v>
      </c>
    </row>
    <row r="20" spans="1:11" x14ac:dyDescent="0.25">
      <c r="A20" s="19">
        <v>42457</v>
      </c>
      <c r="B20" s="19">
        <v>42457</v>
      </c>
      <c r="C20" s="20">
        <v>550203</v>
      </c>
      <c r="D20" s="67" t="s">
        <v>89</v>
      </c>
      <c r="E20" s="67"/>
      <c r="F20" s="68">
        <v>521.59</v>
      </c>
      <c r="G20" s="25"/>
      <c r="H20" s="25">
        <f t="shared" si="0"/>
        <v>0</v>
      </c>
      <c r="I20" s="20" t="s">
        <v>9</v>
      </c>
      <c r="J20" s="21">
        <v>10995530.48</v>
      </c>
      <c r="K20" s="20" t="s">
        <v>10</v>
      </c>
    </row>
    <row r="21" spans="1:11" x14ac:dyDescent="0.25">
      <c r="A21" s="19">
        <v>42457</v>
      </c>
      <c r="B21" s="19">
        <v>42457</v>
      </c>
      <c r="C21" s="20">
        <v>550203</v>
      </c>
      <c r="D21" s="67" t="s">
        <v>89</v>
      </c>
      <c r="E21" s="67"/>
      <c r="F21" s="68">
        <v>600.75</v>
      </c>
      <c r="G21" s="25"/>
      <c r="H21" s="25">
        <f t="shared" si="0"/>
        <v>0</v>
      </c>
      <c r="I21" s="20" t="s">
        <v>9</v>
      </c>
      <c r="J21" s="21">
        <v>10994929.73</v>
      </c>
      <c r="K21" s="20" t="s">
        <v>10</v>
      </c>
    </row>
    <row r="22" spans="1:11" x14ac:dyDescent="0.25">
      <c r="A22" s="19">
        <v>42457</v>
      </c>
      <c r="B22" s="19">
        <v>42457</v>
      </c>
      <c r="C22" s="20">
        <v>550203</v>
      </c>
      <c r="D22" s="67" t="s">
        <v>89</v>
      </c>
      <c r="E22" s="67"/>
      <c r="F22" s="68">
        <v>867.84</v>
      </c>
      <c r="G22" s="25"/>
      <c r="H22" s="25">
        <f t="shared" si="0"/>
        <v>0</v>
      </c>
      <c r="I22" s="20" t="s">
        <v>9</v>
      </c>
      <c r="J22" s="21">
        <v>10994061.890000001</v>
      </c>
      <c r="K22" s="20" t="s">
        <v>10</v>
      </c>
    </row>
    <row r="23" spans="1:11" x14ac:dyDescent="0.25">
      <c r="A23" s="19">
        <v>42457</v>
      </c>
      <c r="B23" s="19">
        <v>42457</v>
      </c>
      <c r="C23" s="20">
        <v>550203</v>
      </c>
      <c r="D23" s="67" t="s">
        <v>89</v>
      </c>
      <c r="E23" s="67"/>
      <c r="F23" s="68">
        <v>1419.2</v>
      </c>
      <c r="G23" s="25"/>
      <c r="H23" s="25">
        <f t="shared" si="0"/>
        <v>0</v>
      </c>
      <c r="I23" s="20" t="s">
        <v>9</v>
      </c>
      <c r="J23" s="21">
        <v>10992642.689999999</v>
      </c>
      <c r="K23" s="20" t="s">
        <v>10</v>
      </c>
    </row>
    <row r="24" spans="1:11" x14ac:dyDescent="0.25">
      <c r="A24" s="19">
        <v>42457</v>
      </c>
      <c r="B24" s="19">
        <v>42457</v>
      </c>
      <c r="C24" s="20">
        <v>550203</v>
      </c>
      <c r="D24" s="67" t="s">
        <v>89</v>
      </c>
      <c r="E24" s="67"/>
      <c r="F24" s="68">
        <v>1902.06</v>
      </c>
      <c r="G24" s="25"/>
      <c r="H24" s="25">
        <f t="shared" si="0"/>
        <v>0</v>
      </c>
      <c r="I24" s="20" t="s">
        <v>9</v>
      </c>
      <c r="J24" s="21">
        <v>10990740.630000001</v>
      </c>
      <c r="K24" s="20" t="s">
        <v>10</v>
      </c>
    </row>
    <row r="25" spans="1:11" x14ac:dyDescent="0.25">
      <c r="A25" s="19">
        <v>42457</v>
      </c>
      <c r="B25" s="19">
        <v>42457</v>
      </c>
      <c r="C25" s="20">
        <v>550203</v>
      </c>
      <c r="D25" s="67" t="s">
        <v>89</v>
      </c>
      <c r="E25" s="67"/>
      <c r="F25" s="68">
        <v>2175.0700000000002</v>
      </c>
      <c r="G25" s="25"/>
      <c r="H25" s="25">
        <f t="shared" si="0"/>
        <v>0</v>
      </c>
      <c r="I25" s="20" t="s">
        <v>9</v>
      </c>
      <c r="J25" s="21">
        <v>10988565.560000001</v>
      </c>
      <c r="K25" s="20" t="s">
        <v>10</v>
      </c>
    </row>
    <row r="26" spans="1:11" x14ac:dyDescent="0.25">
      <c r="A26" s="19">
        <v>42457</v>
      </c>
      <c r="B26" s="19">
        <v>42457</v>
      </c>
      <c r="C26" s="20">
        <v>550203</v>
      </c>
      <c r="D26" s="67" t="s">
        <v>89</v>
      </c>
      <c r="E26" s="67"/>
      <c r="F26" s="68">
        <v>2427.71</v>
      </c>
      <c r="G26" s="25"/>
      <c r="H26" s="25">
        <f t="shared" si="0"/>
        <v>0</v>
      </c>
      <c r="I26" s="20" t="s">
        <v>9</v>
      </c>
      <c r="J26" s="21">
        <v>10986137.85</v>
      </c>
      <c r="K26" s="20" t="s">
        <v>10</v>
      </c>
    </row>
    <row r="27" spans="1:11" x14ac:dyDescent="0.25">
      <c r="A27" s="19">
        <v>42457</v>
      </c>
      <c r="B27" s="19">
        <v>42457</v>
      </c>
      <c r="C27" s="20">
        <v>550203</v>
      </c>
      <c r="D27" s="67" t="s">
        <v>89</v>
      </c>
      <c r="E27" s="67"/>
      <c r="F27" s="68">
        <v>2650.96</v>
      </c>
      <c r="G27" s="25"/>
      <c r="H27" s="25">
        <f t="shared" si="0"/>
        <v>0</v>
      </c>
      <c r="I27" s="20" t="s">
        <v>9</v>
      </c>
      <c r="J27" s="21">
        <v>10983486.890000001</v>
      </c>
      <c r="K27" s="20" t="s">
        <v>10</v>
      </c>
    </row>
    <row r="28" spans="1:11" x14ac:dyDescent="0.25">
      <c r="A28" s="19">
        <v>42457</v>
      </c>
      <c r="B28" s="19">
        <v>42457</v>
      </c>
      <c r="C28" s="20">
        <v>550203</v>
      </c>
      <c r="D28" s="67" t="s">
        <v>89</v>
      </c>
      <c r="E28" s="67"/>
      <c r="F28" s="68">
        <v>2718.56</v>
      </c>
      <c r="G28" s="25"/>
      <c r="H28" s="25">
        <f t="shared" si="0"/>
        <v>0</v>
      </c>
      <c r="I28" s="20" t="s">
        <v>9</v>
      </c>
      <c r="J28" s="21">
        <v>10980768.33</v>
      </c>
      <c r="K28" s="20" t="s">
        <v>10</v>
      </c>
    </row>
    <row r="29" spans="1:11" x14ac:dyDescent="0.25">
      <c r="A29" s="19">
        <v>42457</v>
      </c>
      <c r="B29" s="19">
        <v>42457</v>
      </c>
      <c r="C29" s="20">
        <v>550203</v>
      </c>
      <c r="D29" s="67" t="s">
        <v>89</v>
      </c>
      <c r="E29" s="67"/>
      <c r="F29" s="68">
        <v>3205.38</v>
      </c>
      <c r="G29" s="25"/>
      <c r="H29" s="25">
        <f t="shared" si="0"/>
        <v>0</v>
      </c>
      <c r="I29" s="20" t="s">
        <v>9</v>
      </c>
      <c r="J29" s="21">
        <v>10977562.949999999</v>
      </c>
      <c r="K29" s="20" t="s">
        <v>10</v>
      </c>
    </row>
    <row r="30" spans="1:11" x14ac:dyDescent="0.25">
      <c r="A30" s="19">
        <v>42457</v>
      </c>
      <c r="B30" s="19">
        <v>42457</v>
      </c>
      <c r="C30" s="20">
        <v>550203</v>
      </c>
      <c r="D30" s="67" t="s">
        <v>89</v>
      </c>
      <c r="E30" s="67"/>
      <c r="F30" s="68">
        <v>5165.41</v>
      </c>
      <c r="G30" s="25"/>
      <c r="H30" s="25">
        <f t="shared" si="0"/>
        <v>0</v>
      </c>
      <c r="I30" s="20" t="s">
        <v>9</v>
      </c>
      <c r="J30" s="21">
        <v>10972397.539999999</v>
      </c>
      <c r="K30" s="20" t="s">
        <v>10</v>
      </c>
    </row>
    <row r="31" spans="1:11" x14ac:dyDescent="0.25">
      <c r="A31" s="19">
        <v>42457</v>
      </c>
      <c r="B31" s="19">
        <v>42457</v>
      </c>
      <c r="C31" s="20">
        <v>550203</v>
      </c>
      <c r="D31" s="67" t="s">
        <v>89</v>
      </c>
      <c r="E31" s="67"/>
      <c r="F31" s="68">
        <v>5757.46</v>
      </c>
      <c r="G31" s="25"/>
      <c r="H31" s="25">
        <f t="shared" si="0"/>
        <v>0</v>
      </c>
      <c r="I31" s="20" t="s">
        <v>9</v>
      </c>
      <c r="J31" s="21">
        <v>10966640.08</v>
      </c>
      <c r="K31" s="20" t="s">
        <v>10</v>
      </c>
    </row>
    <row r="32" spans="1:11" x14ac:dyDescent="0.25">
      <c r="A32" s="19">
        <v>42457</v>
      </c>
      <c r="B32" s="19">
        <v>42457</v>
      </c>
      <c r="C32" s="20">
        <v>550203</v>
      </c>
      <c r="D32" s="67" t="s">
        <v>89</v>
      </c>
      <c r="E32" s="67"/>
      <c r="F32" s="68">
        <v>6123.37</v>
      </c>
      <c r="G32" s="25"/>
      <c r="H32" s="25">
        <f t="shared" si="0"/>
        <v>0</v>
      </c>
      <c r="I32" s="20" t="s">
        <v>9</v>
      </c>
      <c r="J32" s="21">
        <v>10960516.710000001</v>
      </c>
      <c r="K32" s="20" t="s">
        <v>10</v>
      </c>
    </row>
    <row r="33" spans="1:11" x14ac:dyDescent="0.25">
      <c r="A33" s="19">
        <v>42457</v>
      </c>
      <c r="B33" s="19">
        <v>42457</v>
      </c>
      <c r="C33" s="20">
        <v>550203</v>
      </c>
      <c r="D33" s="67" t="s">
        <v>89</v>
      </c>
      <c r="E33" s="67"/>
      <c r="F33" s="68">
        <v>6525.68</v>
      </c>
      <c r="G33" s="25"/>
      <c r="H33" s="25">
        <f t="shared" si="0"/>
        <v>0</v>
      </c>
      <c r="I33" s="20" t="s">
        <v>9</v>
      </c>
      <c r="J33" s="21">
        <v>10953991.029999999</v>
      </c>
      <c r="K33" s="20" t="s">
        <v>10</v>
      </c>
    </row>
    <row r="34" spans="1:11" x14ac:dyDescent="0.25">
      <c r="A34" s="19">
        <v>42457</v>
      </c>
      <c r="B34" s="19">
        <v>42457</v>
      </c>
      <c r="C34" s="20">
        <v>550203</v>
      </c>
      <c r="D34" s="67" t="s">
        <v>89</v>
      </c>
      <c r="E34" s="67"/>
      <c r="F34" s="68">
        <v>7740.67</v>
      </c>
      <c r="G34" s="25"/>
      <c r="H34" s="25">
        <f t="shared" si="0"/>
        <v>0</v>
      </c>
      <c r="I34" s="20" t="s">
        <v>9</v>
      </c>
      <c r="J34" s="21">
        <v>10946250.359999999</v>
      </c>
      <c r="K34" s="20" t="s">
        <v>10</v>
      </c>
    </row>
    <row r="35" spans="1:11" x14ac:dyDescent="0.25">
      <c r="A35" s="19">
        <v>42457</v>
      </c>
      <c r="B35" s="19">
        <v>42457</v>
      </c>
      <c r="C35" s="20">
        <v>550203</v>
      </c>
      <c r="D35" s="67" t="s">
        <v>89</v>
      </c>
      <c r="E35" s="67"/>
      <c r="F35" s="68">
        <v>10494</v>
      </c>
      <c r="G35" s="25"/>
      <c r="H35" s="25">
        <f t="shared" si="0"/>
        <v>0</v>
      </c>
      <c r="I35" s="20" t="s">
        <v>9</v>
      </c>
      <c r="J35" s="21">
        <v>10935756.359999999</v>
      </c>
      <c r="K35" s="20" t="s">
        <v>10</v>
      </c>
    </row>
    <row r="36" spans="1:11" x14ac:dyDescent="0.25">
      <c r="A36" s="19">
        <v>42457</v>
      </c>
      <c r="B36" s="19">
        <v>42457</v>
      </c>
      <c r="C36" s="20">
        <v>550203</v>
      </c>
      <c r="D36" s="67" t="s">
        <v>89</v>
      </c>
      <c r="E36" s="67"/>
      <c r="F36" s="68">
        <v>10870.51</v>
      </c>
      <c r="G36" s="25"/>
      <c r="H36" s="25">
        <f t="shared" si="0"/>
        <v>0</v>
      </c>
      <c r="I36" s="20" t="s">
        <v>9</v>
      </c>
      <c r="J36" s="21">
        <v>10924885.85</v>
      </c>
      <c r="K36" s="20" t="s">
        <v>10</v>
      </c>
    </row>
    <row r="37" spans="1:11" x14ac:dyDescent="0.25">
      <c r="A37" s="19">
        <v>42457</v>
      </c>
      <c r="B37" s="19">
        <v>42457</v>
      </c>
      <c r="C37" s="20">
        <v>550203</v>
      </c>
      <c r="D37" s="67" t="s">
        <v>89</v>
      </c>
      <c r="E37" s="67"/>
      <c r="F37" s="68">
        <v>16105.58</v>
      </c>
      <c r="G37" s="25"/>
      <c r="H37" s="25">
        <f t="shared" si="0"/>
        <v>0</v>
      </c>
      <c r="I37" s="20" t="s">
        <v>9</v>
      </c>
      <c r="J37" s="21">
        <v>10908780.27</v>
      </c>
      <c r="K37" s="20" t="s">
        <v>10</v>
      </c>
    </row>
    <row r="38" spans="1:11" x14ac:dyDescent="0.25">
      <c r="A38" s="19">
        <v>42457</v>
      </c>
      <c r="B38" s="19">
        <v>42457</v>
      </c>
      <c r="C38" s="20">
        <v>550203</v>
      </c>
      <c r="D38" s="67" t="s">
        <v>89</v>
      </c>
      <c r="E38" s="67"/>
      <c r="F38" s="68">
        <v>17732.13</v>
      </c>
      <c r="G38" s="25"/>
      <c r="H38" s="25">
        <f t="shared" si="0"/>
        <v>0</v>
      </c>
      <c r="I38" s="20" t="s">
        <v>9</v>
      </c>
      <c r="J38" s="21">
        <v>10891048.140000001</v>
      </c>
      <c r="K38" s="20" t="s">
        <v>10</v>
      </c>
    </row>
    <row r="39" spans="1:11" x14ac:dyDescent="0.25">
      <c r="A39" s="19">
        <v>42457</v>
      </c>
      <c r="B39" s="19">
        <v>42457</v>
      </c>
      <c r="C39" s="20">
        <v>550203</v>
      </c>
      <c r="D39" s="67" t="s">
        <v>89</v>
      </c>
      <c r="E39" s="67"/>
      <c r="F39" s="68">
        <v>18446.13</v>
      </c>
      <c r="G39" s="25"/>
      <c r="H39" s="25">
        <f t="shared" si="0"/>
        <v>0</v>
      </c>
      <c r="I39" s="20" t="s">
        <v>9</v>
      </c>
      <c r="J39" s="21">
        <v>10872602.01</v>
      </c>
      <c r="K39" s="20" t="s">
        <v>10</v>
      </c>
    </row>
    <row r="40" spans="1:11" x14ac:dyDescent="0.25">
      <c r="A40" s="19">
        <v>42457</v>
      </c>
      <c r="B40" s="19">
        <v>42457</v>
      </c>
      <c r="C40" s="20">
        <v>550203</v>
      </c>
      <c r="D40" s="67" t="s">
        <v>89</v>
      </c>
      <c r="E40" s="67"/>
      <c r="F40" s="68">
        <v>21136.44</v>
      </c>
      <c r="G40" s="25"/>
      <c r="H40" s="25">
        <f t="shared" si="0"/>
        <v>0</v>
      </c>
      <c r="I40" s="20" t="s">
        <v>9</v>
      </c>
      <c r="J40" s="21">
        <v>10851465.57</v>
      </c>
      <c r="K40" s="20" t="s">
        <v>10</v>
      </c>
    </row>
    <row r="41" spans="1:11" x14ac:dyDescent="0.25">
      <c r="A41" s="19">
        <v>42457</v>
      </c>
      <c r="B41" s="19">
        <v>42457</v>
      </c>
      <c r="C41" s="20">
        <v>550203</v>
      </c>
      <c r="D41" s="67" t="s">
        <v>89</v>
      </c>
      <c r="E41" s="67"/>
      <c r="F41" s="68">
        <v>24768.66</v>
      </c>
      <c r="G41" s="25"/>
      <c r="H41" s="25">
        <f t="shared" si="0"/>
        <v>0</v>
      </c>
      <c r="I41" s="20" t="s">
        <v>9</v>
      </c>
      <c r="J41" s="21">
        <v>10826696.91</v>
      </c>
      <c r="K41" s="20" t="s">
        <v>10</v>
      </c>
    </row>
    <row r="42" spans="1:11" x14ac:dyDescent="0.25">
      <c r="A42" s="19">
        <v>42457</v>
      </c>
      <c r="B42" s="19">
        <v>42457</v>
      </c>
      <c r="C42" s="20">
        <v>550203</v>
      </c>
      <c r="D42" s="67" t="s">
        <v>89</v>
      </c>
      <c r="E42" s="67"/>
      <c r="F42" s="68">
        <v>32530.17</v>
      </c>
      <c r="G42" s="25"/>
      <c r="H42" s="25">
        <f t="shared" si="0"/>
        <v>0</v>
      </c>
      <c r="I42" s="20" t="s">
        <v>9</v>
      </c>
      <c r="J42" s="21">
        <v>10794166.74</v>
      </c>
      <c r="K42" s="20" t="s">
        <v>10</v>
      </c>
    </row>
    <row r="43" spans="1:11" x14ac:dyDescent="0.25">
      <c r="A43" s="19">
        <v>42457</v>
      </c>
      <c r="B43" s="19">
        <v>42457</v>
      </c>
      <c r="C43" s="20">
        <v>550203</v>
      </c>
      <c r="D43" s="67" t="s">
        <v>89</v>
      </c>
      <c r="E43" s="67"/>
      <c r="F43" s="68">
        <v>37321.9</v>
      </c>
      <c r="G43" s="25"/>
      <c r="H43" s="25">
        <f t="shared" si="0"/>
        <v>0</v>
      </c>
      <c r="I43" s="20" t="s">
        <v>9</v>
      </c>
      <c r="J43" s="21">
        <v>10756844.84</v>
      </c>
      <c r="K43" s="20" t="s">
        <v>10</v>
      </c>
    </row>
    <row r="44" spans="1:11" x14ac:dyDescent="0.25">
      <c r="A44" s="19">
        <v>42457</v>
      </c>
      <c r="B44" s="19">
        <v>42457</v>
      </c>
      <c r="C44" s="20">
        <v>550203</v>
      </c>
      <c r="D44" s="67" t="s">
        <v>89</v>
      </c>
      <c r="E44" s="67"/>
      <c r="F44" s="68">
        <v>44338.26</v>
      </c>
      <c r="G44" s="25"/>
      <c r="H44" s="25">
        <f t="shared" si="0"/>
        <v>0</v>
      </c>
      <c r="I44" s="20" t="s">
        <v>9</v>
      </c>
      <c r="J44" s="21">
        <v>10712506.58</v>
      </c>
      <c r="K44" s="20" t="s">
        <v>10</v>
      </c>
    </row>
    <row r="45" spans="1:11" x14ac:dyDescent="0.25">
      <c r="A45" s="19">
        <v>42457</v>
      </c>
      <c r="B45" s="19">
        <v>42457</v>
      </c>
      <c r="C45" s="20">
        <v>550203</v>
      </c>
      <c r="D45" s="67" t="s">
        <v>89</v>
      </c>
      <c r="E45" s="67"/>
      <c r="F45" s="68">
        <v>45987.74</v>
      </c>
      <c r="G45" s="25"/>
      <c r="H45" s="25">
        <f t="shared" si="0"/>
        <v>0</v>
      </c>
      <c r="I45" s="20" t="s">
        <v>9</v>
      </c>
      <c r="J45" s="21">
        <v>10666518.84</v>
      </c>
      <c r="K45" s="20" t="s">
        <v>10</v>
      </c>
    </row>
    <row r="46" spans="1:11" x14ac:dyDescent="0.25">
      <c r="A46" s="19">
        <v>42457</v>
      </c>
      <c r="B46" s="19">
        <v>42457</v>
      </c>
      <c r="C46" s="20">
        <v>550203</v>
      </c>
      <c r="D46" s="67" t="s">
        <v>89</v>
      </c>
      <c r="E46" s="67"/>
      <c r="F46" s="68">
        <v>46507.91</v>
      </c>
      <c r="G46" s="25"/>
      <c r="H46" s="25">
        <f t="shared" si="0"/>
        <v>0</v>
      </c>
      <c r="I46" s="20" t="s">
        <v>9</v>
      </c>
      <c r="J46" s="21">
        <v>10620010.93</v>
      </c>
      <c r="K46" s="20" t="s">
        <v>10</v>
      </c>
    </row>
    <row r="47" spans="1:11" x14ac:dyDescent="0.25">
      <c r="A47" s="19">
        <v>42457</v>
      </c>
      <c r="B47" s="19">
        <v>42457</v>
      </c>
      <c r="C47" s="20">
        <v>550203</v>
      </c>
      <c r="D47" s="67" t="s">
        <v>89</v>
      </c>
      <c r="E47" s="67"/>
      <c r="F47" s="68">
        <v>55904.95</v>
      </c>
      <c r="G47" s="25"/>
      <c r="H47" s="25">
        <f t="shared" si="0"/>
        <v>0</v>
      </c>
      <c r="I47" s="20" t="s">
        <v>9</v>
      </c>
      <c r="J47" s="21">
        <v>10564105.98</v>
      </c>
      <c r="K47" s="20" t="s">
        <v>10</v>
      </c>
    </row>
    <row r="48" spans="1:11" x14ac:dyDescent="0.25">
      <c r="A48" s="19">
        <v>42457</v>
      </c>
      <c r="B48" s="19">
        <v>42457</v>
      </c>
      <c r="C48" s="20">
        <v>550203</v>
      </c>
      <c r="D48" s="67" t="s">
        <v>89</v>
      </c>
      <c r="E48" s="67"/>
      <c r="F48" s="68">
        <v>117900.18</v>
      </c>
      <c r="G48" s="25"/>
      <c r="H48" s="25">
        <f t="shared" si="0"/>
        <v>0</v>
      </c>
      <c r="I48" s="20" t="s">
        <v>9</v>
      </c>
      <c r="J48" s="21">
        <v>10446205.800000001</v>
      </c>
      <c r="K48" s="20" t="s">
        <v>10</v>
      </c>
    </row>
    <row r="49" spans="1:13" x14ac:dyDescent="0.25">
      <c r="A49" s="19">
        <v>42457</v>
      </c>
      <c r="B49" s="19">
        <v>42457</v>
      </c>
      <c r="C49" s="20">
        <v>550203</v>
      </c>
      <c r="D49" s="67" t="s">
        <v>89</v>
      </c>
      <c r="E49" s="67"/>
      <c r="F49" s="68">
        <v>131405.29999999999</v>
      </c>
      <c r="G49" s="25"/>
      <c r="H49" s="25">
        <f t="shared" si="0"/>
        <v>0</v>
      </c>
      <c r="I49" s="20" t="s">
        <v>9</v>
      </c>
      <c r="J49" s="21">
        <v>10314800.5</v>
      </c>
      <c r="K49" s="20" t="s">
        <v>10</v>
      </c>
    </row>
    <row r="50" spans="1:13" x14ac:dyDescent="0.25">
      <c r="A50" s="19">
        <v>42457</v>
      </c>
      <c r="B50" s="19">
        <v>42457</v>
      </c>
      <c r="C50" s="20">
        <v>550203</v>
      </c>
      <c r="D50" s="67" t="s">
        <v>89</v>
      </c>
      <c r="E50" s="67"/>
      <c r="F50" s="68">
        <v>196049.93</v>
      </c>
      <c r="G50" s="25"/>
      <c r="H50" s="25">
        <f t="shared" si="0"/>
        <v>0</v>
      </c>
      <c r="I50" s="20" t="s">
        <v>9</v>
      </c>
      <c r="J50" s="21">
        <v>10118750.57</v>
      </c>
      <c r="K50" s="20" t="s">
        <v>10</v>
      </c>
    </row>
    <row r="51" spans="1:13" x14ac:dyDescent="0.25">
      <c r="A51" s="19">
        <v>42457</v>
      </c>
      <c r="B51" s="19">
        <v>42457</v>
      </c>
      <c r="C51" s="20">
        <v>550203</v>
      </c>
      <c r="D51" s="67" t="s">
        <v>89</v>
      </c>
      <c r="E51" s="67"/>
      <c r="F51" s="68">
        <v>433105.52</v>
      </c>
      <c r="G51" s="25"/>
      <c r="H51" s="25">
        <f t="shared" si="0"/>
        <v>0</v>
      </c>
      <c r="I51" s="20" t="s">
        <v>9</v>
      </c>
      <c r="J51" s="21">
        <v>9685645.0500000007</v>
      </c>
      <c r="K51" s="20" t="s">
        <v>10</v>
      </c>
    </row>
    <row r="52" spans="1:13" x14ac:dyDescent="0.25">
      <c r="A52" s="19">
        <v>42457</v>
      </c>
      <c r="B52" s="19">
        <v>42457</v>
      </c>
      <c r="C52" s="20">
        <v>550203</v>
      </c>
      <c r="D52" s="67" t="s">
        <v>89</v>
      </c>
      <c r="E52" s="67"/>
      <c r="F52" s="68">
        <v>582995.44999999995</v>
      </c>
      <c r="G52" s="25"/>
      <c r="H52" s="25">
        <f t="shared" si="0"/>
        <v>0</v>
      </c>
      <c r="I52" s="20" t="s">
        <v>9</v>
      </c>
      <c r="J52" s="21">
        <v>9102649.5999999996</v>
      </c>
      <c r="K52" s="20" t="s">
        <v>10</v>
      </c>
    </row>
    <row r="53" spans="1:13" x14ac:dyDescent="0.25">
      <c r="A53" s="19">
        <v>42457</v>
      </c>
      <c r="B53" s="19">
        <v>42457</v>
      </c>
      <c r="C53" s="20">
        <v>550203</v>
      </c>
      <c r="D53" s="67" t="s">
        <v>89</v>
      </c>
      <c r="E53" s="67"/>
      <c r="F53" s="68">
        <v>1405975.25</v>
      </c>
      <c r="G53" s="25"/>
      <c r="H53" s="25">
        <f t="shared" si="0"/>
        <v>0</v>
      </c>
      <c r="I53" s="20" t="s">
        <v>9</v>
      </c>
      <c r="J53" s="21">
        <v>7696674.3499999996</v>
      </c>
      <c r="K53" s="20" t="s">
        <v>10</v>
      </c>
    </row>
    <row r="54" spans="1:13" x14ac:dyDescent="0.25">
      <c r="A54" s="19">
        <v>42457</v>
      </c>
      <c r="B54" s="19">
        <v>42457</v>
      </c>
      <c r="C54" s="20">
        <v>550203</v>
      </c>
      <c r="D54" s="67" t="s">
        <v>89</v>
      </c>
      <c r="E54" s="67"/>
      <c r="F54" s="68">
        <v>2280854.5</v>
      </c>
      <c r="G54" s="25"/>
      <c r="H54" s="25">
        <f t="shared" si="0"/>
        <v>0</v>
      </c>
      <c r="I54" s="20" t="s">
        <v>9</v>
      </c>
      <c r="J54" s="21">
        <v>5415819.8499999996</v>
      </c>
      <c r="K54" s="20" t="s">
        <v>10</v>
      </c>
    </row>
    <row r="55" spans="1:13" x14ac:dyDescent="0.25">
      <c r="A55" s="19">
        <v>42457</v>
      </c>
      <c r="B55" s="19">
        <v>42457</v>
      </c>
      <c r="C55" s="20">
        <v>550203</v>
      </c>
      <c r="D55" s="65" t="s">
        <v>90</v>
      </c>
      <c r="E55" s="65"/>
      <c r="F55" s="66">
        <v>17.420000000000002</v>
      </c>
      <c r="G55" s="25"/>
      <c r="H55" s="25">
        <f t="shared" si="0"/>
        <v>0</v>
      </c>
      <c r="I55" s="20" t="s">
        <v>9</v>
      </c>
      <c r="J55" s="21">
        <v>5415802.4299999997</v>
      </c>
      <c r="K55" s="20" t="s">
        <v>10</v>
      </c>
      <c r="L55" t="s">
        <v>388</v>
      </c>
      <c r="M55" s="22">
        <f>SUM(F55:F102)</f>
        <v>5582743</v>
      </c>
    </row>
    <row r="56" spans="1:13" x14ac:dyDescent="0.25">
      <c r="A56" s="19">
        <v>42457</v>
      </c>
      <c r="B56" s="19">
        <v>42457</v>
      </c>
      <c r="C56" s="20">
        <v>550203</v>
      </c>
      <c r="D56" s="65" t="s">
        <v>90</v>
      </c>
      <c r="E56" s="65"/>
      <c r="F56" s="66">
        <v>22.43</v>
      </c>
      <c r="G56" s="25"/>
      <c r="H56" s="25">
        <f t="shared" si="0"/>
        <v>0</v>
      </c>
      <c r="I56" s="20" t="s">
        <v>9</v>
      </c>
      <c r="J56" s="21">
        <v>5415780</v>
      </c>
      <c r="K56" s="20" t="s">
        <v>10</v>
      </c>
    </row>
    <row r="57" spans="1:13" x14ac:dyDescent="0.25">
      <c r="A57" s="19">
        <v>42457</v>
      </c>
      <c r="B57" s="19">
        <v>42457</v>
      </c>
      <c r="C57" s="20">
        <v>550203</v>
      </c>
      <c r="D57" s="65" t="s">
        <v>90</v>
      </c>
      <c r="E57" s="65"/>
      <c r="F57" s="66">
        <v>30.72</v>
      </c>
      <c r="G57" s="25"/>
      <c r="H57" s="25">
        <f t="shared" si="0"/>
        <v>0</v>
      </c>
      <c r="I57" s="20" t="s">
        <v>9</v>
      </c>
      <c r="J57" s="21">
        <v>5415749.2800000003</v>
      </c>
      <c r="K57" s="20" t="s">
        <v>10</v>
      </c>
    </row>
    <row r="58" spans="1:13" x14ac:dyDescent="0.25">
      <c r="A58" s="19">
        <v>42457</v>
      </c>
      <c r="B58" s="19">
        <v>42457</v>
      </c>
      <c r="C58" s="20">
        <v>550203</v>
      </c>
      <c r="D58" s="65" t="s">
        <v>90</v>
      </c>
      <c r="E58" s="65"/>
      <c r="F58" s="66">
        <v>59.35</v>
      </c>
      <c r="G58" s="25"/>
      <c r="H58" s="25">
        <f t="shared" si="0"/>
        <v>0</v>
      </c>
      <c r="I58" s="20" t="s">
        <v>9</v>
      </c>
      <c r="J58" s="21">
        <v>5415689.9299999997</v>
      </c>
      <c r="K58" s="20" t="s">
        <v>10</v>
      </c>
    </row>
    <row r="59" spans="1:13" x14ac:dyDescent="0.25">
      <c r="A59" s="19">
        <v>42457</v>
      </c>
      <c r="B59" s="19">
        <v>42457</v>
      </c>
      <c r="C59" s="20">
        <v>550203</v>
      </c>
      <c r="D59" s="65" t="s">
        <v>90</v>
      </c>
      <c r="E59" s="65"/>
      <c r="F59" s="66">
        <v>74.25</v>
      </c>
      <c r="G59" s="25"/>
      <c r="H59" s="25">
        <f t="shared" si="0"/>
        <v>0</v>
      </c>
      <c r="I59" s="20" t="s">
        <v>9</v>
      </c>
      <c r="J59" s="21">
        <v>5415615.6799999997</v>
      </c>
      <c r="K59" s="20" t="s">
        <v>10</v>
      </c>
    </row>
    <row r="60" spans="1:13" x14ac:dyDescent="0.25">
      <c r="A60" s="19">
        <v>42457</v>
      </c>
      <c r="B60" s="19">
        <v>42457</v>
      </c>
      <c r="C60" s="20">
        <v>550203</v>
      </c>
      <c r="D60" s="65" t="s">
        <v>90</v>
      </c>
      <c r="E60" s="65"/>
      <c r="F60" s="66">
        <v>111.77</v>
      </c>
      <c r="G60" s="25"/>
      <c r="H60" s="25">
        <f t="shared" si="0"/>
        <v>0</v>
      </c>
      <c r="I60" s="20" t="s">
        <v>9</v>
      </c>
      <c r="J60" s="21">
        <v>5415503.9100000001</v>
      </c>
      <c r="K60" s="20" t="s">
        <v>10</v>
      </c>
    </row>
    <row r="61" spans="1:13" x14ac:dyDescent="0.25">
      <c r="A61" s="19">
        <v>42457</v>
      </c>
      <c r="B61" s="19">
        <v>42457</v>
      </c>
      <c r="C61" s="20">
        <v>550203</v>
      </c>
      <c r="D61" s="65" t="s">
        <v>90</v>
      </c>
      <c r="E61" s="65"/>
      <c r="F61" s="66">
        <v>121</v>
      </c>
      <c r="G61" s="25"/>
      <c r="H61" s="25">
        <f t="shared" si="0"/>
        <v>0</v>
      </c>
      <c r="I61" s="20" t="s">
        <v>9</v>
      </c>
      <c r="J61" s="21">
        <v>5415382.9100000001</v>
      </c>
      <c r="K61" s="20" t="s">
        <v>10</v>
      </c>
    </row>
    <row r="62" spans="1:13" x14ac:dyDescent="0.25">
      <c r="A62" s="19">
        <v>42457</v>
      </c>
      <c r="B62" s="19">
        <v>42457</v>
      </c>
      <c r="C62" s="20">
        <v>550203</v>
      </c>
      <c r="D62" s="65" t="s">
        <v>90</v>
      </c>
      <c r="E62" s="65"/>
      <c r="F62" s="66">
        <v>221.32</v>
      </c>
      <c r="G62" s="25"/>
      <c r="H62" s="25">
        <f t="shared" si="0"/>
        <v>0</v>
      </c>
      <c r="I62" s="20" t="s">
        <v>9</v>
      </c>
      <c r="J62" s="21">
        <v>5415161.5899999999</v>
      </c>
      <c r="K62" s="20" t="s">
        <v>10</v>
      </c>
    </row>
    <row r="63" spans="1:13" x14ac:dyDescent="0.25">
      <c r="A63" s="19">
        <v>42457</v>
      </c>
      <c r="B63" s="19">
        <v>42457</v>
      </c>
      <c r="C63" s="20">
        <v>550203</v>
      </c>
      <c r="D63" s="65" t="s">
        <v>90</v>
      </c>
      <c r="E63" s="65"/>
      <c r="F63" s="66">
        <v>240.56</v>
      </c>
      <c r="G63" s="25"/>
      <c r="H63" s="25">
        <f t="shared" si="0"/>
        <v>0</v>
      </c>
      <c r="I63" s="20" t="s">
        <v>9</v>
      </c>
      <c r="J63" s="21">
        <v>5414921.0300000003</v>
      </c>
      <c r="K63" s="20" t="s">
        <v>10</v>
      </c>
    </row>
    <row r="64" spans="1:13" x14ac:dyDescent="0.25">
      <c r="A64" s="19">
        <v>42457</v>
      </c>
      <c r="B64" s="19">
        <v>42457</v>
      </c>
      <c r="C64" s="20">
        <v>550203</v>
      </c>
      <c r="D64" s="65" t="s">
        <v>90</v>
      </c>
      <c r="E64" s="65"/>
      <c r="F64" s="66">
        <v>331.53</v>
      </c>
      <c r="G64" s="25"/>
      <c r="H64" s="25">
        <f t="shared" si="0"/>
        <v>0</v>
      </c>
      <c r="I64" s="20" t="s">
        <v>9</v>
      </c>
      <c r="J64" s="21">
        <v>5414589.5</v>
      </c>
      <c r="K64" s="20" t="s">
        <v>10</v>
      </c>
    </row>
    <row r="65" spans="1:11" x14ac:dyDescent="0.25">
      <c r="A65" s="19">
        <v>42457</v>
      </c>
      <c r="B65" s="19">
        <v>42457</v>
      </c>
      <c r="C65" s="20">
        <v>550203</v>
      </c>
      <c r="D65" s="65" t="s">
        <v>90</v>
      </c>
      <c r="E65" s="65"/>
      <c r="F65" s="66">
        <v>333.86</v>
      </c>
      <c r="G65" s="25"/>
      <c r="H65" s="25">
        <f t="shared" si="0"/>
        <v>0</v>
      </c>
      <c r="I65" s="20" t="s">
        <v>9</v>
      </c>
      <c r="J65" s="21">
        <v>5414255.6399999997</v>
      </c>
      <c r="K65" s="20" t="s">
        <v>10</v>
      </c>
    </row>
    <row r="66" spans="1:11" x14ac:dyDescent="0.25">
      <c r="A66" s="19">
        <v>42457</v>
      </c>
      <c r="B66" s="19">
        <v>42457</v>
      </c>
      <c r="C66" s="20">
        <v>550203</v>
      </c>
      <c r="D66" s="65" t="s">
        <v>90</v>
      </c>
      <c r="E66" s="65"/>
      <c r="F66" s="66">
        <v>436.92</v>
      </c>
      <c r="G66" s="25"/>
      <c r="H66" s="25">
        <f t="shared" si="0"/>
        <v>0</v>
      </c>
      <c r="I66" s="20" t="s">
        <v>9</v>
      </c>
      <c r="J66" s="21">
        <v>5413818.7199999997</v>
      </c>
      <c r="K66" s="20" t="s">
        <v>10</v>
      </c>
    </row>
    <row r="67" spans="1:11" x14ac:dyDescent="0.25">
      <c r="A67" s="19">
        <v>42457</v>
      </c>
      <c r="B67" s="19">
        <v>42457</v>
      </c>
      <c r="C67" s="20">
        <v>550203</v>
      </c>
      <c r="D67" s="65" t="s">
        <v>90</v>
      </c>
      <c r="E67" s="65"/>
      <c r="F67" s="66">
        <v>509.65</v>
      </c>
      <c r="G67" s="25"/>
      <c r="H67" s="25">
        <f t="shared" si="0"/>
        <v>0</v>
      </c>
      <c r="I67" s="20" t="s">
        <v>9</v>
      </c>
      <c r="J67" s="21">
        <v>5413309.0700000003</v>
      </c>
      <c r="K67" s="20" t="s">
        <v>10</v>
      </c>
    </row>
    <row r="68" spans="1:11" x14ac:dyDescent="0.25">
      <c r="A68" s="19">
        <v>42457</v>
      </c>
      <c r="B68" s="19">
        <v>42457</v>
      </c>
      <c r="C68" s="20">
        <v>550203</v>
      </c>
      <c r="D68" s="65" t="s">
        <v>90</v>
      </c>
      <c r="E68" s="65"/>
      <c r="F68" s="66">
        <v>521.59</v>
      </c>
      <c r="G68" s="25"/>
      <c r="H68" s="25">
        <f t="shared" si="0"/>
        <v>0</v>
      </c>
      <c r="I68" s="20" t="s">
        <v>9</v>
      </c>
      <c r="J68" s="21">
        <v>5412787.4800000004</v>
      </c>
      <c r="K68" s="20" t="s">
        <v>10</v>
      </c>
    </row>
    <row r="69" spans="1:11" x14ac:dyDescent="0.25">
      <c r="A69" s="19">
        <v>42457</v>
      </c>
      <c r="B69" s="19">
        <v>42457</v>
      </c>
      <c r="C69" s="20">
        <v>550203</v>
      </c>
      <c r="D69" s="65" t="s">
        <v>90</v>
      </c>
      <c r="E69" s="65"/>
      <c r="F69" s="66">
        <v>600.75</v>
      </c>
      <c r="G69" s="25"/>
      <c r="H69" s="25">
        <f t="shared" si="0"/>
        <v>0</v>
      </c>
      <c r="I69" s="20" t="s">
        <v>9</v>
      </c>
      <c r="J69" s="21">
        <v>5412186.7300000004</v>
      </c>
      <c r="K69" s="20" t="s">
        <v>10</v>
      </c>
    </row>
    <row r="70" spans="1:11" x14ac:dyDescent="0.25">
      <c r="A70" s="19">
        <v>42457</v>
      </c>
      <c r="B70" s="19">
        <v>42457</v>
      </c>
      <c r="C70" s="20">
        <v>550203</v>
      </c>
      <c r="D70" s="65" t="s">
        <v>90</v>
      </c>
      <c r="E70" s="65"/>
      <c r="F70" s="66">
        <v>867.84</v>
      </c>
      <c r="G70" s="25"/>
      <c r="H70" s="25">
        <f t="shared" ref="H70:H133" si="1">G70</f>
        <v>0</v>
      </c>
      <c r="I70" s="20" t="s">
        <v>9</v>
      </c>
      <c r="J70" s="21">
        <v>5411318.8899999997</v>
      </c>
      <c r="K70" s="20" t="s">
        <v>10</v>
      </c>
    </row>
    <row r="71" spans="1:11" x14ac:dyDescent="0.25">
      <c r="A71" s="19">
        <v>42457</v>
      </c>
      <c r="B71" s="19">
        <v>42457</v>
      </c>
      <c r="C71" s="20">
        <v>550203</v>
      </c>
      <c r="D71" s="65" t="s">
        <v>90</v>
      </c>
      <c r="E71" s="65"/>
      <c r="F71" s="66">
        <v>1419.2</v>
      </c>
      <c r="G71" s="25"/>
      <c r="H71" s="25">
        <f t="shared" si="1"/>
        <v>0</v>
      </c>
      <c r="I71" s="20" t="s">
        <v>9</v>
      </c>
      <c r="J71" s="21">
        <v>5409899.6900000004</v>
      </c>
      <c r="K71" s="20" t="s">
        <v>10</v>
      </c>
    </row>
    <row r="72" spans="1:11" x14ac:dyDescent="0.25">
      <c r="A72" s="19">
        <v>42457</v>
      </c>
      <c r="B72" s="19">
        <v>42457</v>
      </c>
      <c r="C72" s="20">
        <v>550203</v>
      </c>
      <c r="D72" s="65" t="s">
        <v>90</v>
      </c>
      <c r="E72" s="65"/>
      <c r="F72" s="66">
        <v>1902.06</v>
      </c>
      <c r="G72" s="25"/>
      <c r="H72" s="25">
        <f t="shared" si="1"/>
        <v>0</v>
      </c>
      <c r="I72" s="20" t="s">
        <v>9</v>
      </c>
      <c r="J72" s="21">
        <v>5407997.6299999999</v>
      </c>
      <c r="K72" s="20" t="s">
        <v>10</v>
      </c>
    </row>
    <row r="73" spans="1:11" x14ac:dyDescent="0.25">
      <c r="A73" s="19">
        <v>42457</v>
      </c>
      <c r="B73" s="19">
        <v>42457</v>
      </c>
      <c r="C73" s="20">
        <v>550203</v>
      </c>
      <c r="D73" s="65" t="s">
        <v>90</v>
      </c>
      <c r="E73" s="65"/>
      <c r="F73" s="66">
        <v>2175.0700000000002</v>
      </c>
      <c r="G73" s="25"/>
      <c r="H73" s="25">
        <f t="shared" si="1"/>
        <v>0</v>
      </c>
      <c r="I73" s="20" t="s">
        <v>9</v>
      </c>
      <c r="J73" s="21">
        <v>5405822.5599999996</v>
      </c>
      <c r="K73" s="20" t="s">
        <v>10</v>
      </c>
    </row>
    <row r="74" spans="1:11" x14ac:dyDescent="0.25">
      <c r="A74" s="19">
        <v>42457</v>
      </c>
      <c r="B74" s="19">
        <v>42457</v>
      </c>
      <c r="C74" s="20">
        <v>550203</v>
      </c>
      <c r="D74" s="65" t="s">
        <v>90</v>
      </c>
      <c r="E74" s="65"/>
      <c r="F74" s="66">
        <v>2427.71</v>
      </c>
      <c r="G74" s="25"/>
      <c r="H74" s="25">
        <f t="shared" si="1"/>
        <v>0</v>
      </c>
      <c r="I74" s="20" t="s">
        <v>9</v>
      </c>
      <c r="J74" s="21">
        <v>5403394.8499999996</v>
      </c>
      <c r="K74" s="20" t="s">
        <v>10</v>
      </c>
    </row>
    <row r="75" spans="1:11" x14ac:dyDescent="0.25">
      <c r="A75" s="19">
        <v>42457</v>
      </c>
      <c r="B75" s="19">
        <v>42457</v>
      </c>
      <c r="C75" s="20">
        <v>550203</v>
      </c>
      <c r="D75" s="65" t="s">
        <v>90</v>
      </c>
      <c r="E75" s="65"/>
      <c r="F75" s="66">
        <v>2650.96</v>
      </c>
      <c r="G75" s="25"/>
      <c r="H75" s="25">
        <f t="shared" si="1"/>
        <v>0</v>
      </c>
      <c r="I75" s="20" t="s">
        <v>9</v>
      </c>
      <c r="J75" s="21">
        <v>5400743.8899999997</v>
      </c>
      <c r="K75" s="20" t="s">
        <v>10</v>
      </c>
    </row>
    <row r="76" spans="1:11" x14ac:dyDescent="0.25">
      <c r="A76" s="19">
        <v>42457</v>
      </c>
      <c r="B76" s="19">
        <v>42457</v>
      </c>
      <c r="C76" s="20">
        <v>550203</v>
      </c>
      <c r="D76" s="65" t="s">
        <v>90</v>
      </c>
      <c r="E76" s="65"/>
      <c r="F76" s="66">
        <v>2718.56</v>
      </c>
      <c r="G76" s="25"/>
      <c r="H76" s="25">
        <f t="shared" si="1"/>
        <v>0</v>
      </c>
      <c r="I76" s="20" t="s">
        <v>9</v>
      </c>
      <c r="J76" s="21">
        <v>5398025.3300000001</v>
      </c>
      <c r="K76" s="20" t="s">
        <v>10</v>
      </c>
    </row>
    <row r="77" spans="1:11" x14ac:dyDescent="0.25">
      <c r="A77" s="19">
        <v>42457</v>
      </c>
      <c r="B77" s="19">
        <v>42457</v>
      </c>
      <c r="C77" s="20">
        <v>550203</v>
      </c>
      <c r="D77" s="65" t="s">
        <v>90</v>
      </c>
      <c r="E77" s="65"/>
      <c r="F77" s="66">
        <v>3205.38</v>
      </c>
      <c r="G77" s="25"/>
      <c r="H77" s="25">
        <f t="shared" si="1"/>
        <v>0</v>
      </c>
      <c r="I77" s="20" t="s">
        <v>9</v>
      </c>
      <c r="J77" s="21">
        <v>5394819.9500000002</v>
      </c>
      <c r="K77" s="20" t="s">
        <v>10</v>
      </c>
    </row>
    <row r="78" spans="1:11" x14ac:dyDescent="0.25">
      <c r="A78" s="19">
        <v>42457</v>
      </c>
      <c r="B78" s="19">
        <v>42457</v>
      </c>
      <c r="C78" s="20">
        <v>550203</v>
      </c>
      <c r="D78" s="65" t="s">
        <v>90</v>
      </c>
      <c r="E78" s="65"/>
      <c r="F78" s="66">
        <v>5165.41</v>
      </c>
      <c r="G78" s="25"/>
      <c r="H78" s="25">
        <f t="shared" si="1"/>
        <v>0</v>
      </c>
      <c r="I78" s="20" t="s">
        <v>9</v>
      </c>
      <c r="J78" s="21">
        <v>5389654.54</v>
      </c>
      <c r="K78" s="20" t="s">
        <v>10</v>
      </c>
    </row>
    <row r="79" spans="1:11" x14ac:dyDescent="0.25">
      <c r="A79" s="19">
        <v>42457</v>
      </c>
      <c r="B79" s="19">
        <v>42457</v>
      </c>
      <c r="C79" s="20">
        <v>550203</v>
      </c>
      <c r="D79" s="65" t="s">
        <v>90</v>
      </c>
      <c r="E79" s="65"/>
      <c r="F79" s="66">
        <v>5757.46</v>
      </c>
      <c r="G79" s="25"/>
      <c r="H79" s="25">
        <f t="shared" si="1"/>
        <v>0</v>
      </c>
      <c r="I79" s="20" t="s">
        <v>9</v>
      </c>
      <c r="J79" s="21">
        <v>5383897.0800000001</v>
      </c>
      <c r="K79" s="20" t="s">
        <v>10</v>
      </c>
    </row>
    <row r="80" spans="1:11" x14ac:dyDescent="0.25">
      <c r="A80" s="19">
        <v>42457</v>
      </c>
      <c r="B80" s="19">
        <v>42457</v>
      </c>
      <c r="C80" s="20">
        <v>550203</v>
      </c>
      <c r="D80" s="65" t="s">
        <v>90</v>
      </c>
      <c r="E80" s="65"/>
      <c r="F80" s="66">
        <v>6123.37</v>
      </c>
      <c r="G80" s="25"/>
      <c r="H80" s="25">
        <f t="shared" si="1"/>
        <v>0</v>
      </c>
      <c r="I80" s="20" t="s">
        <v>9</v>
      </c>
      <c r="J80" s="21">
        <v>5377773.71</v>
      </c>
      <c r="K80" s="20" t="s">
        <v>10</v>
      </c>
    </row>
    <row r="81" spans="1:11" x14ac:dyDescent="0.25">
      <c r="A81" s="19">
        <v>42457</v>
      </c>
      <c r="B81" s="19">
        <v>42457</v>
      </c>
      <c r="C81" s="20">
        <v>550203</v>
      </c>
      <c r="D81" s="65" t="s">
        <v>90</v>
      </c>
      <c r="E81" s="65"/>
      <c r="F81" s="66">
        <v>6525.68</v>
      </c>
      <c r="G81" s="25"/>
      <c r="H81" s="25">
        <f t="shared" si="1"/>
        <v>0</v>
      </c>
      <c r="I81" s="20" t="s">
        <v>9</v>
      </c>
      <c r="J81" s="21">
        <v>5371248.0300000003</v>
      </c>
      <c r="K81" s="20" t="s">
        <v>10</v>
      </c>
    </row>
    <row r="82" spans="1:11" x14ac:dyDescent="0.25">
      <c r="A82" s="19">
        <v>42457</v>
      </c>
      <c r="B82" s="19">
        <v>42457</v>
      </c>
      <c r="C82" s="20">
        <v>550203</v>
      </c>
      <c r="D82" s="65" t="s">
        <v>90</v>
      </c>
      <c r="E82" s="65"/>
      <c r="F82" s="66">
        <v>7740.67</v>
      </c>
      <c r="G82" s="25"/>
      <c r="H82" s="25">
        <f t="shared" si="1"/>
        <v>0</v>
      </c>
      <c r="I82" s="20" t="s">
        <v>9</v>
      </c>
      <c r="J82" s="21">
        <v>5363507.3600000003</v>
      </c>
      <c r="K82" s="20" t="s">
        <v>10</v>
      </c>
    </row>
    <row r="83" spans="1:11" x14ac:dyDescent="0.25">
      <c r="A83" s="19">
        <v>42457</v>
      </c>
      <c r="B83" s="19">
        <v>42457</v>
      </c>
      <c r="C83" s="20">
        <v>550203</v>
      </c>
      <c r="D83" s="65" t="s">
        <v>90</v>
      </c>
      <c r="E83" s="65"/>
      <c r="F83" s="66">
        <v>10494</v>
      </c>
      <c r="G83" s="25"/>
      <c r="H83" s="25">
        <f t="shared" si="1"/>
        <v>0</v>
      </c>
      <c r="I83" s="20" t="s">
        <v>9</v>
      </c>
      <c r="J83" s="21">
        <v>5353013.3600000003</v>
      </c>
      <c r="K83" s="20" t="s">
        <v>10</v>
      </c>
    </row>
    <row r="84" spans="1:11" x14ac:dyDescent="0.25">
      <c r="A84" s="19">
        <v>42457</v>
      </c>
      <c r="B84" s="19">
        <v>42457</v>
      </c>
      <c r="C84" s="20">
        <v>550203</v>
      </c>
      <c r="D84" s="65" t="s">
        <v>90</v>
      </c>
      <c r="E84" s="65"/>
      <c r="F84" s="66">
        <v>10870.51</v>
      </c>
      <c r="G84" s="25"/>
      <c r="H84" s="25">
        <f t="shared" si="1"/>
        <v>0</v>
      </c>
      <c r="I84" s="20" t="s">
        <v>9</v>
      </c>
      <c r="J84" s="21">
        <v>5342142.8499999996</v>
      </c>
      <c r="K84" s="20" t="s">
        <v>10</v>
      </c>
    </row>
    <row r="85" spans="1:11" x14ac:dyDescent="0.25">
      <c r="A85" s="19">
        <v>42457</v>
      </c>
      <c r="B85" s="19">
        <v>42457</v>
      </c>
      <c r="C85" s="20">
        <v>550203</v>
      </c>
      <c r="D85" s="65" t="s">
        <v>90</v>
      </c>
      <c r="E85" s="65"/>
      <c r="F85" s="66">
        <v>16105.58</v>
      </c>
      <c r="G85" s="25"/>
      <c r="H85" s="25">
        <f t="shared" si="1"/>
        <v>0</v>
      </c>
      <c r="I85" s="20" t="s">
        <v>9</v>
      </c>
      <c r="J85" s="21">
        <v>5326037.2699999996</v>
      </c>
      <c r="K85" s="20" t="s">
        <v>10</v>
      </c>
    </row>
    <row r="86" spans="1:11" x14ac:dyDescent="0.25">
      <c r="A86" s="19">
        <v>42457</v>
      </c>
      <c r="B86" s="19">
        <v>42457</v>
      </c>
      <c r="C86" s="20">
        <v>550203</v>
      </c>
      <c r="D86" s="65" t="s">
        <v>90</v>
      </c>
      <c r="E86" s="65"/>
      <c r="F86" s="66">
        <v>17732.13</v>
      </c>
      <c r="G86" s="25"/>
      <c r="H86" s="25">
        <f t="shared" si="1"/>
        <v>0</v>
      </c>
      <c r="I86" s="20" t="s">
        <v>9</v>
      </c>
      <c r="J86" s="21">
        <v>5308305.1399999997</v>
      </c>
      <c r="K86" s="20" t="s">
        <v>10</v>
      </c>
    </row>
    <row r="87" spans="1:11" x14ac:dyDescent="0.25">
      <c r="A87" s="19">
        <v>42457</v>
      </c>
      <c r="B87" s="19">
        <v>42457</v>
      </c>
      <c r="C87" s="20">
        <v>550203</v>
      </c>
      <c r="D87" s="65" t="s">
        <v>90</v>
      </c>
      <c r="E87" s="65"/>
      <c r="F87" s="66">
        <v>18446.13</v>
      </c>
      <c r="G87" s="25"/>
      <c r="H87" s="25">
        <f t="shared" si="1"/>
        <v>0</v>
      </c>
      <c r="I87" s="20" t="s">
        <v>9</v>
      </c>
      <c r="J87" s="21">
        <v>5289859.01</v>
      </c>
      <c r="K87" s="20" t="s">
        <v>10</v>
      </c>
    </row>
    <row r="88" spans="1:11" x14ac:dyDescent="0.25">
      <c r="A88" s="19">
        <v>42457</v>
      </c>
      <c r="B88" s="19">
        <v>42457</v>
      </c>
      <c r="C88" s="20">
        <v>550203</v>
      </c>
      <c r="D88" s="65" t="s">
        <v>90</v>
      </c>
      <c r="E88" s="65"/>
      <c r="F88" s="66">
        <v>21136.44</v>
      </c>
      <c r="G88" s="25"/>
      <c r="H88" s="25">
        <f t="shared" si="1"/>
        <v>0</v>
      </c>
      <c r="I88" s="20" t="s">
        <v>9</v>
      </c>
      <c r="J88" s="21">
        <v>5268722.57</v>
      </c>
      <c r="K88" s="20" t="s">
        <v>10</v>
      </c>
    </row>
    <row r="89" spans="1:11" x14ac:dyDescent="0.25">
      <c r="A89" s="19">
        <v>42457</v>
      </c>
      <c r="B89" s="19">
        <v>42457</v>
      </c>
      <c r="C89" s="20">
        <v>550203</v>
      </c>
      <c r="D89" s="65" t="s">
        <v>90</v>
      </c>
      <c r="E89" s="65"/>
      <c r="F89" s="66">
        <v>24768.66</v>
      </c>
      <c r="G89" s="25"/>
      <c r="H89" s="25">
        <f t="shared" si="1"/>
        <v>0</v>
      </c>
      <c r="I89" s="20" t="s">
        <v>9</v>
      </c>
      <c r="J89" s="21">
        <v>5243953.91</v>
      </c>
      <c r="K89" s="20" t="s">
        <v>10</v>
      </c>
    </row>
    <row r="90" spans="1:11" x14ac:dyDescent="0.25">
      <c r="A90" s="19">
        <v>42457</v>
      </c>
      <c r="B90" s="19">
        <v>42457</v>
      </c>
      <c r="C90" s="20">
        <v>550203</v>
      </c>
      <c r="D90" s="65" t="s">
        <v>90</v>
      </c>
      <c r="E90" s="65"/>
      <c r="F90" s="66">
        <v>32530.17</v>
      </c>
      <c r="G90" s="25"/>
      <c r="H90" s="25">
        <f t="shared" si="1"/>
        <v>0</v>
      </c>
      <c r="I90" s="20" t="s">
        <v>9</v>
      </c>
      <c r="J90" s="21">
        <v>5211423.74</v>
      </c>
      <c r="K90" s="20" t="s">
        <v>10</v>
      </c>
    </row>
    <row r="91" spans="1:11" x14ac:dyDescent="0.25">
      <c r="A91" s="19">
        <v>42457</v>
      </c>
      <c r="B91" s="19">
        <v>42457</v>
      </c>
      <c r="C91" s="20">
        <v>550203</v>
      </c>
      <c r="D91" s="65" t="s">
        <v>90</v>
      </c>
      <c r="E91" s="65"/>
      <c r="F91" s="66">
        <v>37321.9</v>
      </c>
      <c r="G91" s="25"/>
      <c r="H91" s="25">
        <f t="shared" si="1"/>
        <v>0</v>
      </c>
      <c r="I91" s="20" t="s">
        <v>9</v>
      </c>
      <c r="J91" s="21">
        <v>5174101.84</v>
      </c>
      <c r="K91" s="20" t="s">
        <v>10</v>
      </c>
    </row>
    <row r="92" spans="1:11" x14ac:dyDescent="0.25">
      <c r="A92" s="19">
        <v>42457</v>
      </c>
      <c r="B92" s="19">
        <v>42457</v>
      </c>
      <c r="C92" s="20">
        <v>550203</v>
      </c>
      <c r="D92" s="65" t="s">
        <v>90</v>
      </c>
      <c r="E92" s="65"/>
      <c r="F92" s="66">
        <v>44338.26</v>
      </c>
      <c r="G92" s="25"/>
      <c r="H92" s="25">
        <f t="shared" si="1"/>
        <v>0</v>
      </c>
      <c r="I92" s="20" t="s">
        <v>9</v>
      </c>
      <c r="J92" s="21">
        <v>5129763.58</v>
      </c>
      <c r="K92" s="20" t="s">
        <v>10</v>
      </c>
    </row>
    <row r="93" spans="1:11" x14ac:dyDescent="0.25">
      <c r="A93" s="19">
        <v>42457</v>
      </c>
      <c r="B93" s="19">
        <v>42457</v>
      </c>
      <c r="C93" s="20">
        <v>550203</v>
      </c>
      <c r="D93" s="65" t="s">
        <v>90</v>
      </c>
      <c r="E93" s="65"/>
      <c r="F93" s="66">
        <v>45987.74</v>
      </c>
      <c r="G93" s="25"/>
      <c r="H93" s="25">
        <f t="shared" si="1"/>
        <v>0</v>
      </c>
      <c r="I93" s="20" t="s">
        <v>9</v>
      </c>
      <c r="J93" s="21">
        <v>5083775.84</v>
      </c>
      <c r="K93" s="20" t="s">
        <v>10</v>
      </c>
    </row>
    <row r="94" spans="1:11" x14ac:dyDescent="0.25">
      <c r="A94" s="19">
        <v>42457</v>
      </c>
      <c r="B94" s="19">
        <v>42457</v>
      </c>
      <c r="C94" s="20">
        <v>550203</v>
      </c>
      <c r="D94" s="65" t="s">
        <v>90</v>
      </c>
      <c r="E94" s="65"/>
      <c r="F94" s="66">
        <v>46507.91</v>
      </c>
      <c r="G94" s="25"/>
      <c r="H94" s="25">
        <f t="shared" si="1"/>
        <v>0</v>
      </c>
      <c r="I94" s="20" t="s">
        <v>9</v>
      </c>
      <c r="J94" s="21">
        <v>5037267.93</v>
      </c>
      <c r="K94" s="20" t="s">
        <v>10</v>
      </c>
    </row>
    <row r="95" spans="1:11" x14ac:dyDescent="0.25">
      <c r="A95" s="19">
        <v>42457</v>
      </c>
      <c r="B95" s="19">
        <v>42457</v>
      </c>
      <c r="C95" s="20">
        <v>550203</v>
      </c>
      <c r="D95" s="65" t="s">
        <v>90</v>
      </c>
      <c r="E95" s="65"/>
      <c r="F95" s="66">
        <v>55904.95</v>
      </c>
      <c r="G95" s="25"/>
      <c r="H95" s="25">
        <f t="shared" si="1"/>
        <v>0</v>
      </c>
      <c r="I95" s="20" t="s">
        <v>9</v>
      </c>
      <c r="J95" s="21">
        <v>4981362.9800000004</v>
      </c>
      <c r="K95" s="20" t="s">
        <v>10</v>
      </c>
    </row>
    <row r="96" spans="1:11" x14ac:dyDescent="0.25">
      <c r="A96" s="19">
        <v>42457</v>
      </c>
      <c r="B96" s="19">
        <v>42457</v>
      </c>
      <c r="C96" s="20">
        <v>550203</v>
      </c>
      <c r="D96" s="65" t="s">
        <v>90</v>
      </c>
      <c r="E96" s="65"/>
      <c r="F96" s="66">
        <v>117900.18</v>
      </c>
      <c r="G96" s="25"/>
      <c r="H96" s="25">
        <f t="shared" si="1"/>
        <v>0</v>
      </c>
      <c r="I96" s="20" t="s">
        <v>9</v>
      </c>
      <c r="J96" s="21">
        <v>4863462.8</v>
      </c>
      <c r="K96" s="20" t="s">
        <v>10</v>
      </c>
    </row>
    <row r="97" spans="1:13" x14ac:dyDescent="0.25">
      <c r="A97" s="19">
        <v>42457</v>
      </c>
      <c r="B97" s="19">
        <v>42457</v>
      </c>
      <c r="C97" s="20">
        <v>550203</v>
      </c>
      <c r="D97" s="65" t="s">
        <v>90</v>
      </c>
      <c r="E97" s="65"/>
      <c r="F97" s="66">
        <v>131405.29999999999</v>
      </c>
      <c r="G97" s="25"/>
      <c r="H97" s="25">
        <f t="shared" si="1"/>
        <v>0</v>
      </c>
      <c r="I97" s="20" t="s">
        <v>9</v>
      </c>
      <c r="J97" s="21">
        <v>4732057.5</v>
      </c>
      <c r="K97" s="20" t="s">
        <v>10</v>
      </c>
    </row>
    <row r="98" spans="1:13" x14ac:dyDescent="0.25">
      <c r="A98" s="19">
        <v>42457</v>
      </c>
      <c r="B98" s="19">
        <v>42457</v>
      </c>
      <c r="C98" s="20">
        <v>550203</v>
      </c>
      <c r="D98" s="65" t="s">
        <v>90</v>
      </c>
      <c r="E98" s="65"/>
      <c r="F98" s="66">
        <v>196049.93</v>
      </c>
      <c r="G98" s="25"/>
      <c r="H98" s="25">
        <f t="shared" si="1"/>
        <v>0</v>
      </c>
      <c r="I98" s="20" t="s">
        <v>9</v>
      </c>
      <c r="J98" s="21">
        <v>4536007.57</v>
      </c>
      <c r="K98" s="20" t="s">
        <v>10</v>
      </c>
    </row>
    <row r="99" spans="1:13" x14ac:dyDescent="0.25">
      <c r="A99" s="19">
        <v>42457</v>
      </c>
      <c r="B99" s="19">
        <v>42457</v>
      </c>
      <c r="C99" s="20">
        <v>550203</v>
      </c>
      <c r="D99" s="65" t="s">
        <v>90</v>
      </c>
      <c r="E99" s="65"/>
      <c r="F99" s="66">
        <v>433105.52</v>
      </c>
      <c r="G99" s="25"/>
      <c r="H99" s="25">
        <f t="shared" si="1"/>
        <v>0</v>
      </c>
      <c r="I99" s="20" t="s">
        <v>9</v>
      </c>
      <c r="J99" s="21">
        <v>4102902.05</v>
      </c>
      <c r="K99" s="20" t="s">
        <v>10</v>
      </c>
    </row>
    <row r="100" spans="1:13" x14ac:dyDescent="0.25">
      <c r="A100" s="19">
        <v>42457</v>
      </c>
      <c r="B100" s="19">
        <v>42457</v>
      </c>
      <c r="C100" s="20">
        <v>550203</v>
      </c>
      <c r="D100" s="65" t="s">
        <v>90</v>
      </c>
      <c r="E100" s="65"/>
      <c r="F100" s="66">
        <v>582995.44999999995</v>
      </c>
      <c r="G100" s="25"/>
      <c r="H100" s="25">
        <f t="shared" si="1"/>
        <v>0</v>
      </c>
      <c r="I100" s="20" t="s">
        <v>9</v>
      </c>
      <c r="J100" s="21">
        <v>3519906.6</v>
      </c>
      <c r="K100" s="20" t="s">
        <v>10</v>
      </c>
    </row>
    <row r="101" spans="1:13" x14ac:dyDescent="0.25">
      <c r="A101" s="19">
        <v>42457</v>
      </c>
      <c r="B101" s="19">
        <v>42457</v>
      </c>
      <c r="C101" s="20">
        <v>550203</v>
      </c>
      <c r="D101" s="65" t="s">
        <v>90</v>
      </c>
      <c r="E101" s="65"/>
      <c r="F101" s="66">
        <v>1405975.25</v>
      </c>
      <c r="G101" s="25"/>
      <c r="H101" s="25">
        <f t="shared" si="1"/>
        <v>0</v>
      </c>
      <c r="I101" s="20" t="s">
        <v>9</v>
      </c>
      <c r="J101" s="21">
        <v>2113931.35</v>
      </c>
      <c r="K101" s="20" t="s">
        <v>10</v>
      </c>
    </row>
    <row r="102" spans="1:13" x14ac:dyDescent="0.25">
      <c r="A102" s="19">
        <v>42457</v>
      </c>
      <c r="B102" s="19">
        <v>42457</v>
      </c>
      <c r="C102" s="20">
        <v>550203</v>
      </c>
      <c r="D102" s="65" t="s">
        <v>90</v>
      </c>
      <c r="E102" s="65"/>
      <c r="F102" s="66">
        <v>2280854.5</v>
      </c>
      <c r="G102" s="25"/>
      <c r="H102" s="25">
        <f t="shared" si="1"/>
        <v>0</v>
      </c>
      <c r="I102" s="20" t="s">
        <v>9</v>
      </c>
      <c r="J102" s="21">
        <v>166923.15</v>
      </c>
      <c r="K102" s="20" t="s">
        <v>9</v>
      </c>
    </row>
    <row r="103" spans="1:13" x14ac:dyDescent="0.25">
      <c r="A103" s="19">
        <v>42457</v>
      </c>
      <c r="B103" s="19">
        <v>42457</v>
      </c>
      <c r="C103" s="20">
        <v>550203</v>
      </c>
      <c r="D103" s="20" t="s">
        <v>91</v>
      </c>
      <c r="E103" s="20"/>
      <c r="F103" s="25">
        <v>74183.75</v>
      </c>
      <c r="G103" s="25"/>
      <c r="H103" s="25">
        <f t="shared" si="1"/>
        <v>0</v>
      </c>
      <c r="I103" s="20" t="s">
        <v>9</v>
      </c>
      <c r="J103" s="21">
        <v>241106.9</v>
      </c>
      <c r="K103" s="20" t="s">
        <v>9</v>
      </c>
    </row>
    <row r="104" spans="1:13" x14ac:dyDescent="0.25">
      <c r="A104" s="19">
        <v>42457</v>
      </c>
      <c r="B104" s="19">
        <v>42458</v>
      </c>
      <c r="C104" s="20">
        <v>550203</v>
      </c>
      <c r="D104" s="75" t="s">
        <v>92</v>
      </c>
      <c r="E104" s="75"/>
      <c r="F104" s="76">
        <v>29.12</v>
      </c>
      <c r="G104" s="25"/>
      <c r="H104" s="25">
        <f t="shared" si="1"/>
        <v>0</v>
      </c>
      <c r="I104" s="20" t="s">
        <v>9</v>
      </c>
      <c r="J104" s="21">
        <v>241136.02</v>
      </c>
      <c r="K104" s="20" t="s">
        <v>9</v>
      </c>
      <c r="L104" t="s">
        <v>387</v>
      </c>
      <c r="M104" s="22">
        <f>SUM(F104:F158)</f>
        <v>10415425.439999999</v>
      </c>
    </row>
    <row r="105" spans="1:13" x14ac:dyDescent="0.25">
      <c r="A105" s="19">
        <v>42457</v>
      </c>
      <c r="B105" s="19">
        <v>42458</v>
      </c>
      <c r="C105" s="20">
        <v>550203</v>
      </c>
      <c r="D105" s="75" t="s">
        <v>92</v>
      </c>
      <c r="E105" s="75"/>
      <c r="F105" s="76">
        <v>90.74</v>
      </c>
      <c r="G105" s="25"/>
      <c r="H105" s="25">
        <f t="shared" si="1"/>
        <v>0</v>
      </c>
      <c r="I105" s="20" t="s">
        <v>9</v>
      </c>
      <c r="J105" s="21">
        <v>241226.76</v>
      </c>
      <c r="K105" s="20" t="s">
        <v>9</v>
      </c>
    </row>
    <row r="106" spans="1:13" x14ac:dyDescent="0.25">
      <c r="A106" s="19">
        <v>42457</v>
      </c>
      <c r="B106" s="19">
        <v>42458</v>
      </c>
      <c r="C106" s="20">
        <v>550203</v>
      </c>
      <c r="D106" s="75" t="s">
        <v>92</v>
      </c>
      <c r="E106" s="75"/>
      <c r="F106" s="76">
        <v>108.9</v>
      </c>
      <c r="G106" s="25"/>
      <c r="H106" s="25">
        <f t="shared" si="1"/>
        <v>0</v>
      </c>
      <c r="I106" s="20" t="s">
        <v>9</v>
      </c>
      <c r="J106" s="21">
        <v>241335.66</v>
      </c>
      <c r="K106" s="20" t="s">
        <v>9</v>
      </c>
    </row>
    <row r="107" spans="1:13" x14ac:dyDescent="0.25">
      <c r="A107" s="19">
        <v>42457</v>
      </c>
      <c r="B107" s="19">
        <v>42458</v>
      </c>
      <c r="C107" s="20">
        <v>550203</v>
      </c>
      <c r="D107" s="75" t="s">
        <v>92</v>
      </c>
      <c r="E107" s="75"/>
      <c r="F107" s="76">
        <v>119.68</v>
      </c>
      <c r="G107" s="25"/>
      <c r="H107" s="25">
        <f t="shared" si="1"/>
        <v>0</v>
      </c>
      <c r="I107" s="20" t="s">
        <v>9</v>
      </c>
      <c r="J107" s="21">
        <v>241455.34</v>
      </c>
      <c r="K107" s="20" t="s">
        <v>9</v>
      </c>
    </row>
    <row r="108" spans="1:13" x14ac:dyDescent="0.25">
      <c r="A108" s="19">
        <v>42457</v>
      </c>
      <c r="B108" s="19">
        <v>42458</v>
      </c>
      <c r="C108" s="20">
        <v>550203</v>
      </c>
      <c r="D108" s="75" t="s">
        <v>92</v>
      </c>
      <c r="E108" s="75"/>
      <c r="F108" s="76">
        <v>176.54</v>
      </c>
      <c r="G108" s="25"/>
      <c r="H108" s="25">
        <f t="shared" si="1"/>
        <v>0</v>
      </c>
      <c r="I108" s="20" t="s">
        <v>9</v>
      </c>
      <c r="J108" s="21">
        <v>241631.88</v>
      </c>
      <c r="K108" s="20" t="s">
        <v>9</v>
      </c>
    </row>
    <row r="109" spans="1:13" x14ac:dyDescent="0.25">
      <c r="A109" s="19">
        <v>42457</v>
      </c>
      <c r="B109" s="19">
        <v>42458</v>
      </c>
      <c r="C109" s="20">
        <v>550203</v>
      </c>
      <c r="D109" s="75" t="s">
        <v>92</v>
      </c>
      <c r="E109" s="75"/>
      <c r="F109" s="76">
        <v>214.75</v>
      </c>
      <c r="G109" s="25"/>
      <c r="H109" s="25">
        <f t="shared" si="1"/>
        <v>0</v>
      </c>
      <c r="I109" s="20" t="s">
        <v>9</v>
      </c>
      <c r="J109" s="21">
        <v>241846.63</v>
      </c>
      <c r="K109" s="20" t="s">
        <v>9</v>
      </c>
    </row>
    <row r="110" spans="1:13" x14ac:dyDescent="0.25">
      <c r="A110" s="19">
        <v>42457</v>
      </c>
      <c r="B110" s="19">
        <v>42458</v>
      </c>
      <c r="C110" s="20">
        <v>550203</v>
      </c>
      <c r="D110" s="75" t="s">
        <v>92</v>
      </c>
      <c r="E110" s="75"/>
      <c r="F110" s="76">
        <v>320.83999999999997</v>
      </c>
      <c r="G110" s="25"/>
      <c r="H110" s="25">
        <f t="shared" si="1"/>
        <v>0</v>
      </c>
      <c r="I110" s="20" t="s">
        <v>9</v>
      </c>
      <c r="J110" s="21">
        <v>242167.47</v>
      </c>
      <c r="K110" s="20" t="s">
        <v>9</v>
      </c>
    </row>
    <row r="111" spans="1:13" x14ac:dyDescent="0.25">
      <c r="A111" s="19">
        <v>42457</v>
      </c>
      <c r="B111" s="19">
        <v>42458</v>
      </c>
      <c r="C111" s="20">
        <v>550203</v>
      </c>
      <c r="D111" s="75" t="s">
        <v>92</v>
      </c>
      <c r="E111" s="75"/>
      <c r="F111" s="76">
        <v>651.41999999999996</v>
      </c>
      <c r="G111" s="25"/>
      <c r="H111" s="25">
        <f t="shared" si="1"/>
        <v>0</v>
      </c>
      <c r="I111" s="20" t="s">
        <v>9</v>
      </c>
      <c r="J111" s="21">
        <v>242818.89</v>
      </c>
      <c r="K111" s="20" t="s">
        <v>9</v>
      </c>
    </row>
    <row r="112" spans="1:13" x14ac:dyDescent="0.25">
      <c r="A112" s="19">
        <v>42457</v>
      </c>
      <c r="B112" s="19">
        <v>42458</v>
      </c>
      <c r="C112" s="20">
        <v>550203</v>
      </c>
      <c r="D112" s="75" t="s">
        <v>92</v>
      </c>
      <c r="E112" s="75"/>
      <c r="F112" s="76">
        <v>677.48</v>
      </c>
      <c r="G112" s="25"/>
      <c r="H112" s="25">
        <f t="shared" si="1"/>
        <v>0</v>
      </c>
      <c r="I112" s="20" t="s">
        <v>9</v>
      </c>
      <c r="J112" s="21">
        <v>243496.37</v>
      </c>
      <c r="K112" s="20" t="s">
        <v>9</v>
      </c>
    </row>
    <row r="113" spans="1:11" x14ac:dyDescent="0.25">
      <c r="A113" s="19">
        <v>42457</v>
      </c>
      <c r="B113" s="19">
        <v>42458</v>
      </c>
      <c r="C113" s="20">
        <v>550203</v>
      </c>
      <c r="D113" s="75" t="s">
        <v>92</v>
      </c>
      <c r="E113" s="75"/>
      <c r="F113" s="76">
        <v>773.07</v>
      </c>
      <c r="G113" s="25"/>
      <c r="H113" s="25">
        <f t="shared" si="1"/>
        <v>0</v>
      </c>
      <c r="I113" s="20" t="s">
        <v>9</v>
      </c>
      <c r="J113" s="21">
        <v>244269.44</v>
      </c>
      <c r="K113" s="20" t="s">
        <v>9</v>
      </c>
    </row>
    <row r="114" spans="1:11" x14ac:dyDescent="0.25">
      <c r="A114" s="19">
        <v>42457</v>
      </c>
      <c r="B114" s="19">
        <v>42458</v>
      </c>
      <c r="C114" s="20">
        <v>550203</v>
      </c>
      <c r="D114" s="75" t="s">
        <v>92</v>
      </c>
      <c r="E114" s="75"/>
      <c r="F114" s="76">
        <v>960.54</v>
      </c>
      <c r="G114" s="25"/>
      <c r="H114" s="25">
        <f t="shared" si="1"/>
        <v>0</v>
      </c>
      <c r="I114" s="20" t="s">
        <v>9</v>
      </c>
      <c r="J114" s="21">
        <v>245229.98</v>
      </c>
      <c r="K114" s="20" t="s">
        <v>9</v>
      </c>
    </row>
    <row r="115" spans="1:11" x14ac:dyDescent="0.25">
      <c r="A115" s="19">
        <v>42457</v>
      </c>
      <c r="B115" s="19">
        <v>42458</v>
      </c>
      <c r="C115" s="20">
        <v>550203</v>
      </c>
      <c r="D115" s="75" t="s">
        <v>92</v>
      </c>
      <c r="E115" s="75"/>
      <c r="F115" s="76">
        <v>999.9</v>
      </c>
      <c r="G115" s="25"/>
      <c r="H115" s="25">
        <f t="shared" si="1"/>
        <v>0</v>
      </c>
      <c r="I115" s="20" t="s">
        <v>9</v>
      </c>
      <c r="J115" s="21">
        <v>246229.88</v>
      </c>
      <c r="K115" s="20" t="s">
        <v>9</v>
      </c>
    </row>
    <row r="116" spans="1:11" x14ac:dyDescent="0.25">
      <c r="A116" s="19">
        <v>42457</v>
      </c>
      <c r="B116" s="19">
        <v>42458</v>
      </c>
      <c r="C116" s="20">
        <v>550203</v>
      </c>
      <c r="D116" s="75" t="s">
        <v>92</v>
      </c>
      <c r="E116" s="75"/>
      <c r="F116" s="76">
        <v>1087.27</v>
      </c>
      <c r="G116" s="25"/>
      <c r="H116" s="25">
        <f t="shared" si="1"/>
        <v>0</v>
      </c>
      <c r="I116" s="20" t="s">
        <v>9</v>
      </c>
      <c r="J116" s="21">
        <v>247317.15</v>
      </c>
      <c r="K116" s="20" t="s">
        <v>9</v>
      </c>
    </row>
    <row r="117" spans="1:11" x14ac:dyDescent="0.25">
      <c r="A117" s="19">
        <v>42457</v>
      </c>
      <c r="B117" s="19">
        <v>42458</v>
      </c>
      <c r="C117" s="20">
        <v>550203</v>
      </c>
      <c r="D117" s="75" t="s">
        <v>92</v>
      </c>
      <c r="E117" s="75"/>
      <c r="F117" s="76">
        <v>1101.3</v>
      </c>
      <c r="G117" s="25"/>
      <c r="H117" s="25">
        <f t="shared" si="1"/>
        <v>0</v>
      </c>
      <c r="I117" s="20" t="s">
        <v>9</v>
      </c>
      <c r="J117" s="21">
        <v>248418.45</v>
      </c>
      <c r="K117" s="20" t="s">
        <v>9</v>
      </c>
    </row>
    <row r="118" spans="1:11" x14ac:dyDescent="0.25">
      <c r="A118" s="19">
        <v>42457</v>
      </c>
      <c r="B118" s="19">
        <v>42458</v>
      </c>
      <c r="C118" s="20">
        <v>550203</v>
      </c>
      <c r="D118" s="75" t="s">
        <v>92</v>
      </c>
      <c r="E118" s="75"/>
      <c r="F118" s="76">
        <v>1274.18</v>
      </c>
      <c r="G118" s="25"/>
      <c r="H118" s="25">
        <f t="shared" si="1"/>
        <v>0</v>
      </c>
      <c r="I118" s="20" t="s">
        <v>9</v>
      </c>
      <c r="J118" s="21">
        <v>249692.63</v>
      </c>
      <c r="K118" s="20" t="s">
        <v>9</v>
      </c>
    </row>
    <row r="119" spans="1:11" x14ac:dyDescent="0.25">
      <c r="A119" s="19">
        <v>42457</v>
      </c>
      <c r="B119" s="19">
        <v>42458</v>
      </c>
      <c r="C119" s="20">
        <v>550203</v>
      </c>
      <c r="D119" s="75" t="s">
        <v>92</v>
      </c>
      <c r="E119" s="75"/>
      <c r="F119" s="76">
        <v>1469.03</v>
      </c>
      <c r="G119" s="25"/>
      <c r="H119" s="25">
        <f t="shared" si="1"/>
        <v>0</v>
      </c>
      <c r="I119" s="20" t="s">
        <v>9</v>
      </c>
      <c r="J119" s="21">
        <v>251161.66</v>
      </c>
      <c r="K119" s="20" t="s">
        <v>9</v>
      </c>
    </row>
    <row r="120" spans="1:11" x14ac:dyDescent="0.25">
      <c r="A120" s="19">
        <v>42457</v>
      </c>
      <c r="B120" s="19">
        <v>42458</v>
      </c>
      <c r="C120" s="20">
        <v>550203</v>
      </c>
      <c r="D120" s="75" t="s">
        <v>92</v>
      </c>
      <c r="E120" s="75"/>
      <c r="F120" s="76">
        <v>1843.63</v>
      </c>
      <c r="G120" s="25"/>
      <c r="H120" s="25">
        <f t="shared" si="1"/>
        <v>0</v>
      </c>
      <c r="I120" s="20" t="s">
        <v>9</v>
      </c>
      <c r="J120" s="21">
        <v>253005.29</v>
      </c>
      <c r="K120" s="20" t="s">
        <v>9</v>
      </c>
    </row>
    <row r="121" spans="1:11" x14ac:dyDescent="0.25">
      <c r="A121" s="19">
        <v>42457</v>
      </c>
      <c r="B121" s="19">
        <v>42458</v>
      </c>
      <c r="C121" s="20">
        <v>550203</v>
      </c>
      <c r="D121" s="75" t="s">
        <v>92</v>
      </c>
      <c r="E121" s="75"/>
      <c r="F121" s="76">
        <v>2211.65</v>
      </c>
      <c r="G121" s="25"/>
      <c r="H121" s="25">
        <f t="shared" si="1"/>
        <v>0</v>
      </c>
      <c r="I121" s="20" t="s">
        <v>9</v>
      </c>
      <c r="J121" s="21">
        <v>255216.94</v>
      </c>
      <c r="K121" s="20" t="s">
        <v>9</v>
      </c>
    </row>
    <row r="122" spans="1:11" x14ac:dyDescent="0.25">
      <c r="A122" s="19">
        <v>42457</v>
      </c>
      <c r="B122" s="19">
        <v>42458</v>
      </c>
      <c r="C122" s="20">
        <v>550203</v>
      </c>
      <c r="D122" s="75" t="s">
        <v>92</v>
      </c>
      <c r="E122" s="75"/>
      <c r="F122" s="76">
        <v>2349.6799999999998</v>
      </c>
      <c r="G122" s="25"/>
      <c r="H122" s="25">
        <f t="shared" si="1"/>
        <v>0</v>
      </c>
      <c r="I122" s="20" t="s">
        <v>9</v>
      </c>
      <c r="J122" s="21">
        <v>257566.62</v>
      </c>
      <c r="K122" s="20" t="s">
        <v>9</v>
      </c>
    </row>
    <row r="123" spans="1:11" x14ac:dyDescent="0.25">
      <c r="A123" s="19">
        <v>42457</v>
      </c>
      <c r="B123" s="19">
        <v>42458</v>
      </c>
      <c r="C123" s="20">
        <v>550203</v>
      </c>
      <c r="D123" s="75" t="s">
        <v>92</v>
      </c>
      <c r="E123" s="75"/>
      <c r="F123" s="76">
        <v>3509</v>
      </c>
      <c r="G123" s="25"/>
      <c r="H123" s="25">
        <f t="shared" si="1"/>
        <v>0</v>
      </c>
      <c r="I123" s="20" t="s">
        <v>9</v>
      </c>
      <c r="J123" s="21">
        <v>261075.62</v>
      </c>
      <c r="K123" s="20" t="s">
        <v>9</v>
      </c>
    </row>
    <row r="124" spans="1:11" x14ac:dyDescent="0.25">
      <c r="A124" s="19">
        <v>42457</v>
      </c>
      <c r="B124" s="19">
        <v>42458</v>
      </c>
      <c r="C124" s="20">
        <v>550203</v>
      </c>
      <c r="D124" s="75" t="s">
        <v>92</v>
      </c>
      <c r="E124" s="75"/>
      <c r="F124" s="76">
        <v>3652.03</v>
      </c>
      <c r="G124" s="25"/>
      <c r="H124" s="25">
        <f t="shared" si="1"/>
        <v>0</v>
      </c>
      <c r="I124" s="20" t="s">
        <v>9</v>
      </c>
      <c r="J124" s="21">
        <v>264727.65000000002</v>
      </c>
      <c r="K124" s="20" t="s">
        <v>9</v>
      </c>
    </row>
    <row r="125" spans="1:11" x14ac:dyDescent="0.25">
      <c r="A125" s="19">
        <v>42457</v>
      </c>
      <c r="B125" s="19">
        <v>42458</v>
      </c>
      <c r="C125" s="20">
        <v>550203</v>
      </c>
      <c r="D125" s="75" t="s">
        <v>92</v>
      </c>
      <c r="E125" s="75"/>
      <c r="F125" s="76">
        <v>4248.16</v>
      </c>
      <c r="G125" s="25"/>
      <c r="H125" s="25">
        <f t="shared" si="1"/>
        <v>0</v>
      </c>
      <c r="I125" s="20" t="s">
        <v>9</v>
      </c>
      <c r="J125" s="21">
        <v>268975.81</v>
      </c>
      <c r="K125" s="20" t="s">
        <v>9</v>
      </c>
    </row>
    <row r="126" spans="1:11" x14ac:dyDescent="0.25">
      <c r="A126" s="19">
        <v>42457</v>
      </c>
      <c r="B126" s="19">
        <v>42458</v>
      </c>
      <c r="C126" s="20">
        <v>550203</v>
      </c>
      <c r="D126" s="75" t="s">
        <v>92</v>
      </c>
      <c r="E126" s="75"/>
      <c r="F126" s="76">
        <v>5793.48</v>
      </c>
      <c r="G126" s="25"/>
      <c r="H126" s="25">
        <f t="shared" si="1"/>
        <v>0</v>
      </c>
      <c r="I126" s="20" t="s">
        <v>9</v>
      </c>
      <c r="J126" s="21">
        <v>274769.28999999998</v>
      </c>
      <c r="K126" s="20" t="s">
        <v>9</v>
      </c>
    </row>
    <row r="127" spans="1:11" x14ac:dyDescent="0.25">
      <c r="A127" s="19">
        <v>42457</v>
      </c>
      <c r="B127" s="19">
        <v>42458</v>
      </c>
      <c r="C127" s="20">
        <v>550203</v>
      </c>
      <c r="D127" s="75" t="s">
        <v>92</v>
      </c>
      <c r="E127" s="75"/>
      <c r="F127" s="76">
        <v>6384.01</v>
      </c>
      <c r="G127" s="25"/>
      <c r="H127" s="25">
        <f t="shared" si="1"/>
        <v>0</v>
      </c>
      <c r="I127" s="20" t="s">
        <v>9</v>
      </c>
      <c r="J127" s="21">
        <v>281153.3</v>
      </c>
      <c r="K127" s="20" t="s">
        <v>9</v>
      </c>
    </row>
    <row r="128" spans="1:11" x14ac:dyDescent="0.25">
      <c r="A128" s="19">
        <v>42457</v>
      </c>
      <c r="B128" s="19">
        <v>42458</v>
      </c>
      <c r="C128" s="20">
        <v>550203</v>
      </c>
      <c r="D128" s="75" t="s">
        <v>92</v>
      </c>
      <c r="E128" s="75"/>
      <c r="F128" s="76">
        <v>7087.33</v>
      </c>
      <c r="G128" s="25"/>
      <c r="H128" s="25">
        <f t="shared" si="1"/>
        <v>0</v>
      </c>
      <c r="I128" s="20" t="s">
        <v>9</v>
      </c>
      <c r="J128" s="21">
        <v>288240.63</v>
      </c>
      <c r="K128" s="20" t="s">
        <v>9</v>
      </c>
    </row>
    <row r="129" spans="1:11" x14ac:dyDescent="0.25">
      <c r="A129" s="19">
        <v>42457</v>
      </c>
      <c r="B129" s="19">
        <v>42458</v>
      </c>
      <c r="C129" s="20">
        <v>550203</v>
      </c>
      <c r="D129" s="75" t="s">
        <v>92</v>
      </c>
      <c r="E129" s="75"/>
      <c r="F129" s="76">
        <v>7199.37</v>
      </c>
      <c r="G129" s="25"/>
      <c r="H129" s="25">
        <f t="shared" si="1"/>
        <v>0</v>
      </c>
      <c r="I129" s="20" t="s">
        <v>9</v>
      </c>
      <c r="J129" s="21">
        <v>295440</v>
      </c>
      <c r="K129" s="20" t="s">
        <v>9</v>
      </c>
    </row>
    <row r="130" spans="1:11" x14ac:dyDescent="0.25">
      <c r="A130" s="19">
        <v>42457</v>
      </c>
      <c r="B130" s="19">
        <v>42458</v>
      </c>
      <c r="C130" s="20">
        <v>550203</v>
      </c>
      <c r="D130" s="75" t="s">
        <v>92</v>
      </c>
      <c r="E130" s="75"/>
      <c r="F130" s="76">
        <v>7270.62</v>
      </c>
      <c r="G130" s="25"/>
      <c r="H130" s="25">
        <f t="shared" si="1"/>
        <v>0</v>
      </c>
      <c r="I130" s="20" t="s">
        <v>9</v>
      </c>
      <c r="J130" s="21">
        <v>302710.62</v>
      </c>
      <c r="K130" s="20" t="s">
        <v>9</v>
      </c>
    </row>
    <row r="131" spans="1:11" x14ac:dyDescent="0.25">
      <c r="A131" s="19">
        <v>42457</v>
      </c>
      <c r="B131" s="19">
        <v>42458</v>
      </c>
      <c r="C131" s="20">
        <v>550203</v>
      </c>
      <c r="D131" s="75" t="s">
        <v>92</v>
      </c>
      <c r="E131" s="75"/>
      <c r="F131" s="76">
        <v>7480.28</v>
      </c>
      <c r="G131" s="25"/>
      <c r="H131" s="25">
        <f t="shared" si="1"/>
        <v>0</v>
      </c>
      <c r="I131" s="20" t="s">
        <v>9</v>
      </c>
      <c r="J131" s="21">
        <v>310190.90000000002</v>
      </c>
      <c r="K131" s="20" t="s">
        <v>9</v>
      </c>
    </row>
    <row r="132" spans="1:11" x14ac:dyDescent="0.25">
      <c r="A132" s="19">
        <v>42457</v>
      </c>
      <c r="B132" s="19">
        <v>42458</v>
      </c>
      <c r="C132" s="20">
        <v>550203</v>
      </c>
      <c r="D132" s="75" t="s">
        <v>92</v>
      </c>
      <c r="E132" s="75"/>
      <c r="F132" s="76">
        <v>7560.14</v>
      </c>
      <c r="G132" s="25"/>
      <c r="H132" s="25">
        <f t="shared" si="1"/>
        <v>0</v>
      </c>
      <c r="I132" s="20" t="s">
        <v>9</v>
      </c>
      <c r="J132" s="21">
        <v>317751.03999999998</v>
      </c>
      <c r="K132" s="20" t="s">
        <v>9</v>
      </c>
    </row>
    <row r="133" spans="1:11" x14ac:dyDescent="0.25">
      <c r="A133" s="19">
        <v>42457</v>
      </c>
      <c r="B133" s="19">
        <v>42458</v>
      </c>
      <c r="C133" s="20">
        <v>550203</v>
      </c>
      <c r="D133" s="75" t="s">
        <v>92</v>
      </c>
      <c r="E133" s="75"/>
      <c r="F133" s="76">
        <v>8633.15</v>
      </c>
      <c r="G133" s="25"/>
      <c r="H133" s="25">
        <f t="shared" si="1"/>
        <v>0</v>
      </c>
      <c r="I133" s="20" t="s">
        <v>9</v>
      </c>
      <c r="J133" s="21">
        <v>326384.19</v>
      </c>
      <c r="K133" s="20" t="s">
        <v>9</v>
      </c>
    </row>
    <row r="134" spans="1:11" x14ac:dyDescent="0.25">
      <c r="A134" s="19">
        <v>42457</v>
      </c>
      <c r="B134" s="19">
        <v>42458</v>
      </c>
      <c r="C134" s="20">
        <v>550203</v>
      </c>
      <c r="D134" s="75" t="s">
        <v>92</v>
      </c>
      <c r="E134" s="75"/>
      <c r="F134" s="76">
        <v>9130</v>
      </c>
      <c r="G134" s="25"/>
      <c r="H134" s="25">
        <f t="shared" ref="H134:H197" si="2">G134</f>
        <v>0</v>
      </c>
      <c r="I134" s="20" t="s">
        <v>9</v>
      </c>
      <c r="J134" s="21">
        <v>335514.19</v>
      </c>
      <c r="K134" s="20" t="s">
        <v>9</v>
      </c>
    </row>
    <row r="135" spans="1:11" x14ac:dyDescent="0.25">
      <c r="A135" s="19">
        <v>42457</v>
      </c>
      <c r="B135" s="19">
        <v>42458</v>
      </c>
      <c r="C135" s="20">
        <v>550203</v>
      </c>
      <c r="D135" s="75" t="s">
        <v>92</v>
      </c>
      <c r="E135" s="75"/>
      <c r="F135" s="76">
        <v>10988.97</v>
      </c>
      <c r="G135" s="25"/>
      <c r="H135" s="25">
        <f t="shared" si="2"/>
        <v>0</v>
      </c>
      <c r="I135" s="20" t="s">
        <v>9</v>
      </c>
      <c r="J135" s="21">
        <v>346503.16</v>
      </c>
      <c r="K135" s="20" t="s">
        <v>9</v>
      </c>
    </row>
    <row r="136" spans="1:11" x14ac:dyDescent="0.25">
      <c r="A136" s="19">
        <v>42457</v>
      </c>
      <c r="B136" s="19">
        <v>42458</v>
      </c>
      <c r="C136" s="20">
        <v>550203</v>
      </c>
      <c r="D136" s="75" t="s">
        <v>92</v>
      </c>
      <c r="E136" s="75"/>
      <c r="F136" s="76">
        <v>12967.02</v>
      </c>
      <c r="G136" s="25"/>
      <c r="H136" s="25">
        <f t="shared" si="2"/>
        <v>0</v>
      </c>
      <c r="I136" s="20" t="s">
        <v>9</v>
      </c>
      <c r="J136" s="21">
        <v>359470.18</v>
      </c>
      <c r="K136" s="20" t="s">
        <v>9</v>
      </c>
    </row>
    <row r="137" spans="1:11" x14ac:dyDescent="0.25">
      <c r="A137" s="19">
        <v>42457</v>
      </c>
      <c r="B137" s="19">
        <v>42458</v>
      </c>
      <c r="C137" s="20">
        <v>550203</v>
      </c>
      <c r="D137" s="75" t="s">
        <v>92</v>
      </c>
      <c r="E137" s="75"/>
      <c r="F137" s="76">
        <v>15368.31</v>
      </c>
      <c r="G137" s="25"/>
      <c r="H137" s="25">
        <f t="shared" si="2"/>
        <v>0</v>
      </c>
      <c r="I137" s="20" t="s">
        <v>9</v>
      </c>
      <c r="J137" s="21">
        <v>374838.49</v>
      </c>
      <c r="K137" s="20" t="s">
        <v>9</v>
      </c>
    </row>
    <row r="138" spans="1:11" x14ac:dyDescent="0.25">
      <c r="A138" s="19">
        <v>42457</v>
      </c>
      <c r="B138" s="19">
        <v>42458</v>
      </c>
      <c r="C138" s="20">
        <v>550203</v>
      </c>
      <c r="D138" s="75" t="s">
        <v>92</v>
      </c>
      <c r="E138" s="75"/>
      <c r="F138" s="76">
        <v>18593.509999999998</v>
      </c>
      <c r="G138" s="25"/>
      <c r="H138" s="25">
        <f t="shared" si="2"/>
        <v>0</v>
      </c>
      <c r="I138" s="20" t="s">
        <v>9</v>
      </c>
      <c r="J138" s="21">
        <v>393432</v>
      </c>
      <c r="K138" s="20" t="s">
        <v>9</v>
      </c>
    </row>
    <row r="139" spans="1:11" x14ac:dyDescent="0.25">
      <c r="A139" s="19">
        <v>42457</v>
      </c>
      <c r="B139" s="19">
        <v>42458</v>
      </c>
      <c r="C139" s="20">
        <v>550203</v>
      </c>
      <c r="D139" s="75" t="s">
        <v>92</v>
      </c>
      <c r="E139" s="75"/>
      <c r="F139" s="76">
        <v>21184.22</v>
      </c>
      <c r="G139" s="25"/>
      <c r="H139" s="25">
        <f t="shared" si="2"/>
        <v>0</v>
      </c>
      <c r="I139" s="20" t="s">
        <v>9</v>
      </c>
      <c r="J139" s="21">
        <v>414616.22</v>
      </c>
      <c r="K139" s="20" t="s">
        <v>9</v>
      </c>
    </row>
    <row r="140" spans="1:11" x14ac:dyDescent="0.25">
      <c r="A140" s="19">
        <v>42457</v>
      </c>
      <c r="B140" s="19">
        <v>42458</v>
      </c>
      <c r="C140" s="20">
        <v>550203</v>
      </c>
      <c r="D140" s="75" t="s">
        <v>92</v>
      </c>
      <c r="E140" s="75"/>
      <c r="F140" s="76">
        <v>22205.599999999999</v>
      </c>
      <c r="G140" s="25"/>
      <c r="H140" s="25">
        <f t="shared" si="2"/>
        <v>0</v>
      </c>
      <c r="I140" s="20" t="s">
        <v>9</v>
      </c>
      <c r="J140" s="21">
        <v>436821.82</v>
      </c>
      <c r="K140" s="20" t="s">
        <v>9</v>
      </c>
    </row>
    <row r="141" spans="1:11" x14ac:dyDescent="0.25">
      <c r="A141" s="19">
        <v>42457</v>
      </c>
      <c r="B141" s="19">
        <v>42458</v>
      </c>
      <c r="C141" s="20">
        <v>550203</v>
      </c>
      <c r="D141" s="75" t="s">
        <v>92</v>
      </c>
      <c r="E141" s="75"/>
      <c r="F141" s="76">
        <v>28780.23</v>
      </c>
      <c r="G141" s="25"/>
      <c r="H141" s="25">
        <f t="shared" si="2"/>
        <v>0</v>
      </c>
      <c r="I141" s="20" t="s">
        <v>9</v>
      </c>
      <c r="J141" s="21">
        <v>465602.05</v>
      </c>
      <c r="K141" s="20" t="s">
        <v>9</v>
      </c>
    </row>
    <row r="142" spans="1:11" x14ac:dyDescent="0.25">
      <c r="A142" s="19">
        <v>42457</v>
      </c>
      <c r="B142" s="19">
        <v>42458</v>
      </c>
      <c r="C142" s="20">
        <v>550203</v>
      </c>
      <c r="D142" s="75" t="s">
        <v>92</v>
      </c>
      <c r="E142" s="75"/>
      <c r="F142" s="76">
        <v>38114.43</v>
      </c>
      <c r="G142" s="25"/>
      <c r="H142" s="25">
        <f t="shared" si="2"/>
        <v>0</v>
      </c>
      <c r="I142" s="20" t="s">
        <v>9</v>
      </c>
      <c r="J142" s="21">
        <v>503716.48</v>
      </c>
      <c r="K142" s="20" t="s">
        <v>9</v>
      </c>
    </row>
    <row r="143" spans="1:11" x14ac:dyDescent="0.25">
      <c r="A143" s="19">
        <v>42457</v>
      </c>
      <c r="B143" s="19">
        <v>42458</v>
      </c>
      <c r="C143" s="20">
        <v>550203</v>
      </c>
      <c r="D143" s="75" t="s">
        <v>92</v>
      </c>
      <c r="E143" s="75"/>
      <c r="F143" s="76">
        <v>40270</v>
      </c>
      <c r="G143" s="25"/>
      <c r="H143" s="25">
        <f t="shared" si="2"/>
        <v>0</v>
      </c>
      <c r="I143" s="20" t="s">
        <v>9</v>
      </c>
      <c r="J143" s="21">
        <v>543986.48</v>
      </c>
      <c r="K143" s="20" t="s">
        <v>9</v>
      </c>
    </row>
    <row r="144" spans="1:11" x14ac:dyDescent="0.25">
      <c r="A144" s="19">
        <v>42457</v>
      </c>
      <c r="B144" s="19">
        <v>42458</v>
      </c>
      <c r="C144" s="20">
        <v>550203</v>
      </c>
      <c r="D144" s="75" t="s">
        <v>92</v>
      </c>
      <c r="E144" s="75"/>
      <c r="F144" s="76">
        <v>48448.73</v>
      </c>
      <c r="G144" s="25"/>
      <c r="H144" s="25">
        <f t="shared" si="2"/>
        <v>0</v>
      </c>
      <c r="I144" s="20" t="s">
        <v>9</v>
      </c>
      <c r="J144" s="21">
        <v>592435.21</v>
      </c>
      <c r="K144" s="20" t="s">
        <v>9</v>
      </c>
    </row>
    <row r="145" spans="1:13" x14ac:dyDescent="0.25">
      <c r="A145" s="19">
        <v>42457</v>
      </c>
      <c r="B145" s="19">
        <v>42458</v>
      </c>
      <c r="C145" s="20">
        <v>550203</v>
      </c>
      <c r="D145" s="75" t="s">
        <v>92</v>
      </c>
      <c r="E145" s="75"/>
      <c r="F145" s="76">
        <v>67698.27</v>
      </c>
      <c r="G145" s="25"/>
      <c r="H145" s="25">
        <f t="shared" si="2"/>
        <v>0</v>
      </c>
      <c r="I145" s="20" t="s">
        <v>9</v>
      </c>
      <c r="J145" s="21">
        <v>660133.48</v>
      </c>
      <c r="K145" s="20" t="s">
        <v>9</v>
      </c>
    </row>
    <row r="146" spans="1:13" x14ac:dyDescent="0.25">
      <c r="A146" s="19">
        <v>42457</v>
      </c>
      <c r="B146" s="19">
        <v>42458</v>
      </c>
      <c r="C146" s="20">
        <v>550203</v>
      </c>
      <c r="D146" s="75" t="s">
        <v>92</v>
      </c>
      <c r="E146" s="75"/>
      <c r="F146" s="76">
        <v>83328.240000000005</v>
      </c>
      <c r="G146" s="25"/>
      <c r="H146" s="25">
        <f t="shared" si="2"/>
        <v>0</v>
      </c>
      <c r="I146" s="20" t="s">
        <v>9</v>
      </c>
      <c r="J146" s="21">
        <v>743461.72</v>
      </c>
      <c r="K146" s="20" t="s">
        <v>9</v>
      </c>
    </row>
    <row r="147" spans="1:13" x14ac:dyDescent="0.25">
      <c r="A147" s="19">
        <v>42457</v>
      </c>
      <c r="B147" s="19">
        <v>42458</v>
      </c>
      <c r="C147" s="20">
        <v>550203</v>
      </c>
      <c r="D147" s="75" t="s">
        <v>92</v>
      </c>
      <c r="E147" s="75"/>
      <c r="F147" s="76">
        <v>105806.12</v>
      </c>
      <c r="G147" s="25"/>
      <c r="H147" s="25">
        <f t="shared" si="2"/>
        <v>0</v>
      </c>
      <c r="I147" s="20" t="s">
        <v>9</v>
      </c>
      <c r="J147" s="21">
        <v>849267.84</v>
      </c>
      <c r="K147" s="20" t="s">
        <v>9</v>
      </c>
    </row>
    <row r="148" spans="1:13" x14ac:dyDescent="0.25">
      <c r="A148" s="19">
        <v>42457</v>
      </c>
      <c r="B148" s="19">
        <v>42458</v>
      </c>
      <c r="C148" s="20">
        <v>550203</v>
      </c>
      <c r="D148" s="75" t="s">
        <v>92</v>
      </c>
      <c r="E148" s="75"/>
      <c r="F148" s="76">
        <v>151938.31</v>
      </c>
      <c r="G148" s="25"/>
      <c r="H148" s="25">
        <f t="shared" si="2"/>
        <v>0</v>
      </c>
      <c r="I148" s="20" t="s">
        <v>9</v>
      </c>
      <c r="J148" s="21">
        <v>1001206.15</v>
      </c>
      <c r="K148" s="20" t="s">
        <v>9</v>
      </c>
    </row>
    <row r="149" spans="1:13" x14ac:dyDescent="0.25">
      <c r="A149" s="19">
        <v>42457</v>
      </c>
      <c r="B149" s="19">
        <v>42458</v>
      </c>
      <c r="C149" s="20">
        <v>550203</v>
      </c>
      <c r="D149" s="75" t="s">
        <v>92</v>
      </c>
      <c r="E149" s="75"/>
      <c r="F149" s="76">
        <v>166589.10999999999</v>
      </c>
      <c r="G149" s="25"/>
      <c r="H149" s="25">
        <f t="shared" si="2"/>
        <v>0</v>
      </c>
      <c r="I149" s="20" t="s">
        <v>9</v>
      </c>
      <c r="J149" s="21">
        <v>1167795.26</v>
      </c>
      <c r="K149" s="20" t="s">
        <v>9</v>
      </c>
    </row>
    <row r="150" spans="1:13" x14ac:dyDescent="0.25">
      <c r="A150" s="19">
        <v>42457</v>
      </c>
      <c r="B150" s="19">
        <v>42458</v>
      </c>
      <c r="C150" s="20">
        <v>550203</v>
      </c>
      <c r="D150" s="75" t="s">
        <v>92</v>
      </c>
      <c r="E150" s="75"/>
      <c r="F150" s="76">
        <v>196772.36</v>
      </c>
      <c r="G150" s="25"/>
      <c r="H150" s="25">
        <f t="shared" si="2"/>
        <v>0</v>
      </c>
      <c r="I150" s="20" t="s">
        <v>9</v>
      </c>
      <c r="J150" s="21">
        <v>1364567.62</v>
      </c>
      <c r="K150" s="20" t="s">
        <v>9</v>
      </c>
    </row>
    <row r="151" spans="1:13" x14ac:dyDescent="0.25">
      <c r="A151" s="19">
        <v>42457</v>
      </c>
      <c r="B151" s="19">
        <v>42458</v>
      </c>
      <c r="C151" s="20">
        <v>550203</v>
      </c>
      <c r="D151" s="75" t="s">
        <v>92</v>
      </c>
      <c r="E151" s="75"/>
      <c r="F151" s="76">
        <v>196981.45</v>
      </c>
      <c r="G151" s="25"/>
      <c r="H151" s="25">
        <f t="shared" si="2"/>
        <v>0</v>
      </c>
      <c r="I151" s="20" t="s">
        <v>9</v>
      </c>
      <c r="J151" s="21">
        <v>1561549.07</v>
      </c>
      <c r="K151" s="20" t="s">
        <v>9</v>
      </c>
    </row>
    <row r="152" spans="1:13" x14ac:dyDescent="0.25">
      <c r="A152" s="19">
        <v>42457</v>
      </c>
      <c r="B152" s="19">
        <v>42458</v>
      </c>
      <c r="C152" s="20">
        <v>550203</v>
      </c>
      <c r="D152" s="75" t="s">
        <v>92</v>
      </c>
      <c r="E152" s="75"/>
      <c r="F152" s="76">
        <v>248551.8</v>
      </c>
      <c r="G152" s="25"/>
      <c r="H152" s="25">
        <f t="shared" si="2"/>
        <v>0</v>
      </c>
      <c r="I152" s="20" t="s">
        <v>9</v>
      </c>
      <c r="J152" s="21">
        <v>1810100.87</v>
      </c>
      <c r="K152" s="20" t="s">
        <v>9</v>
      </c>
    </row>
    <row r="153" spans="1:13" x14ac:dyDescent="0.25">
      <c r="A153" s="19">
        <v>42457</v>
      </c>
      <c r="B153" s="19">
        <v>42458</v>
      </c>
      <c r="C153" s="20">
        <v>550203</v>
      </c>
      <c r="D153" s="75" t="s">
        <v>92</v>
      </c>
      <c r="E153" s="75"/>
      <c r="F153" s="76">
        <v>507091.81</v>
      </c>
      <c r="G153" s="25"/>
      <c r="H153" s="25">
        <f t="shared" si="2"/>
        <v>0</v>
      </c>
      <c r="I153" s="20" t="s">
        <v>9</v>
      </c>
      <c r="J153" s="21">
        <v>2317192.6800000002</v>
      </c>
      <c r="K153" s="20" t="s">
        <v>9</v>
      </c>
    </row>
    <row r="154" spans="1:13" x14ac:dyDescent="0.25">
      <c r="A154" s="19">
        <v>42457</v>
      </c>
      <c r="B154" s="19">
        <v>42458</v>
      </c>
      <c r="C154" s="20">
        <v>550203</v>
      </c>
      <c r="D154" s="75" t="s">
        <v>92</v>
      </c>
      <c r="E154" s="75"/>
      <c r="F154" s="76">
        <v>807608.33</v>
      </c>
      <c r="G154" s="25"/>
      <c r="H154" s="25">
        <f t="shared" si="2"/>
        <v>0</v>
      </c>
      <c r="I154" s="20" t="s">
        <v>9</v>
      </c>
      <c r="J154" s="21">
        <v>3124801.01</v>
      </c>
      <c r="K154" s="20" t="s">
        <v>9</v>
      </c>
    </row>
    <row r="155" spans="1:13" x14ac:dyDescent="0.25">
      <c r="A155" s="19">
        <v>42457</v>
      </c>
      <c r="B155" s="19">
        <v>42458</v>
      </c>
      <c r="C155" s="20">
        <v>550203</v>
      </c>
      <c r="D155" s="75" t="s">
        <v>92</v>
      </c>
      <c r="E155" s="75"/>
      <c r="F155" s="76">
        <v>1005722.15</v>
      </c>
      <c r="G155" s="25"/>
      <c r="H155" s="25">
        <f t="shared" si="2"/>
        <v>0</v>
      </c>
      <c r="I155" s="20" t="s">
        <v>9</v>
      </c>
      <c r="J155" s="21">
        <v>4130523.16</v>
      </c>
      <c r="K155" s="20" t="s">
        <v>9</v>
      </c>
    </row>
    <row r="156" spans="1:13" x14ac:dyDescent="0.25">
      <c r="A156" s="19">
        <v>42457</v>
      </c>
      <c r="B156" s="19">
        <v>42458</v>
      </c>
      <c r="C156" s="20">
        <v>550203</v>
      </c>
      <c r="D156" s="75" t="s">
        <v>92</v>
      </c>
      <c r="E156" s="75"/>
      <c r="F156" s="76">
        <v>1591987.75</v>
      </c>
      <c r="G156" s="25"/>
      <c r="H156" s="25">
        <f t="shared" si="2"/>
        <v>0</v>
      </c>
      <c r="I156" s="20" t="s">
        <v>9</v>
      </c>
      <c r="J156" s="21">
        <v>5722510.9100000001</v>
      </c>
      <c r="K156" s="20" t="s">
        <v>9</v>
      </c>
    </row>
    <row r="157" spans="1:13" x14ac:dyDescent="0.25">
      <c r="A157" s="19">
        <v>42457</v>
      </c>
      <c r="B157" s="19">
        <v>42458</v>
      </c>
      <c r="C157" s="20">
        <v>550203</v>
      </c>
      <c r="D157" s="75" t="s">
        <v>92</v>
      </c>
      <c r="E157" s="75"/>
      <c r="F157" s="76">
        <v>2252372.0299999998</v>
      </c>
      <c r="G157" s="25"/>
      <c r="H157" s="25">
        <f t="shared" si="2"/>
        <v>0</v>
      </c>
      <c r="I157" s="20" t="s">
        <v>9</v>
      </c>
      <c r="J157" s="21">
        <v>7974882.9400000004</v>
      </c>
      <c r="K157" s="20" t="s">
        <v>9</v>
      </c>
    </row>
    <row r="158" spans="1:13" x14ac:dyDescent="0.25">
      <c r="A158" s="19">
        <v>42457</v>
      </c>
      <c r="B158" s="19">
        <v>42458</v>
      </c>
      <c r="C158" s="20">
        <v>550203</v>
      </c>
      <c r="D158" s="75" t="s">
        <v>92</v>
      </c>
      <c r="E158" s="75"/>
      <c r="F158" s="76">
        <v>2681649.4</v>
      </c>
      <c r="G158" s="25"/>
      <c r="H158" s="25">
        <f t="shared" si="2"/>
        <v>0</v>
      </c>
      <c r="I158" s="20" t="s">
        <v>9</v>
      </c>
      <c r="J158" s="21">
        <v>10656532.34</v>
      </c>
      <c r="K158" s="20" t="s">
        <v>9</v>
      </c>
    </row>
    <row r="159" spans="1:13" x14ac:dyDescent="0.25">
      <c r="A159" s="19">
        <v>42457</v>
      </c>
      <c r="B159" s="19">
        <v>42458</v>
      </c>
      <c r="C159" s="20">
        <v>550203</v>
      </c>
      <c r="D159" s="73" t="s">
        <v>93</v>
      </c>
      <c r="E159" s="73"/>
      <c r="F159" s="74">
        <v>6.44</v>
      </c>
      <c r="G159" s="25"/>
      <c r="H159" s="25">
        <f t="shared" si="2"/>
        <v>0</v>
      </c>
      <c r="I159" s="20" t="s">
        <v>9</v>
      </c>
      <c r="J159" s="21">
        <v>10656538.779999999</v>
      </c>
      <c r="K159" s="20" t="s">
        <v>9</v>
      </c>
      <c r="L159" t="s">
        <v>386</v>
      </c>
      <c r="M159" s="22">
        <f>SUM(F159:F198)</f>
        <v>1299558.18</v>
      </c>
    </row>
    <row r="160" spans="1:13" x14ac:dyDescent="0.25">
      <c r="A160" s="19">
        <v>42457</v>
      </c>
      <c r="B160" s="19">
        <v>42458</v>
      </c>
      <c r="C160" s="20">
        <v>550203</v>
      </c>
      <c r="D160" s="73" t="s">
        <v>93</v>
      </c>
      <c r="E160" s="73"/>
      <c r="F160" s="74">
        <v>18.68</v>
      </c>
      <c r="G160" s="25"/>
      <c r="H160" s="25">
        <f t="shared" si="2"/>
        <v>0</v>
      </c>
      <c r="I160" s="20" t="s">
        <v>9</v>
      </c>
      <c r="J160" s="21">
        <v>10656557.460000001</v>
      </c>
      <c r="K160" s="20" t="s">
        <v>9</v>
      </c>
    </row>
    <row r="161" spans="1:11" x14ac:dyDescent="0.25">
      <c r="A161" s="19">
        <v>42457</v>
      </c>
      <c r="B161" s="19">
        <v>42458</v>
      </c>
      <c r="C161" s="20">
        <v>550203</v>
      </c>
      <c r="D161" s="73" t="s">
        <v>93</v>
      </c>
      <c r="E161" s="73"/>
      <c r="F161" s="74">
        <v>19</v>
      </c>
      <c r="G161" s="25"/>
      <c r="H161" s="25">
        <f t="shared" si="2"/>
        <v>0</v>
      </c>
      <c r="I161" s="20" t="s">
        <v>9</v>
      </c>
      <c r="J161" s="21">
        <v>10656576.460000001</v>
      </c>
      <c r="K161" s="20" t="s">
        <v>9</v>
      </c>
    </row>
    <row r="162" spans="1:11" x14ac:dyDescent="0.25">
      <c r="A162" s="19">
        <v>42457</v>
      </c>
      <c r="B162" s="19">
        <v>42458</v>
      </c>
      <c r="C162" s="20">
        <v>550203</v>
      </c>
      <c r="D162" s="73" t="s">
        <v>93</v>
      </c>
      <c r="E162" s="73"/>
      <c r="F162" s="74">
        <v>24.58</v>
      </c>
      <c r="G162" s="25"/>
      <c r="H162" s="25">
        <f t="shared" si="2"/>
        <v>0</v>
      </c>
      <c r="I162" s="20" t="s">
        <v>9</v>
      </c>
      <c r="J162" s="21">
        <v>10656601.039999999</v>
      </c>
      <c r="K162" s="20" t="s">
        <v>9</v>
      </c>
    </row>
    <row r="163" spans="1:11" x14ac:dyDescent="0.25">
      <c r="A163" s="19">
        <v>42457</v>
      </c>
      <c r="B163" s="19">
        <v>42458</v>
      </c>
      <c r="C163" s="20">
        <v>550203</v>
      </c>
      <c r="D163" s="73" t="s">
        <v>93</v>
      </c>
      <c r="E163" s="73"/>
      <c r="F163" s="74">
        <v>25.22</v>
      </c>
      <c r="G163" s="25"/>
      <c r="H163" s="25">
        <f t="shared" si="2"/>
        <v>0</v>
      </c>
      <c r="I163" s="20" t="s">
        <v>9</v>
      </c>
      <c r="J163" s="21">
        <v>10656626.26</v>
      </c>
      <c r="K163" s="20" t="s">
        <v>9</v>
      </c>
    </row>
    <row r="164" spans="1:11" x14ac:dyDescent="0.25">
      <c r="A164" s="19">
        <v>42457</v>
      </c>
      <c r="B164" s="19">
        <v>42458</v>
      </c>
      <c r="C164" s="20">
        <v>550203</v>
      </c>
      <c r="D164" s="73" t="s">
        <v>93</v>
      </c>
      <c r="E164" s="73"/>
      <c r="F164" s="74">
        <v>45.37</v>
      </c>
      <c r="G164" s="25"/>
      <c r="H164" s="25">
        <f t="shared" si="2"/>
        <v>0</v>
      </c>
      <c r="I164" s="20" t="s">
        <v>9</v>
      </c>
      <c r="J164" s="21">
        <v>10656671.630000001</v>
      </c>
      <c r="K164" s="20" t="s">
        <v>9</v>
      </c>
    </row>
    <row r="165" spans="1:11" x14ac:dyDescent="0.25">
      <c r="A165" s="19">
        <v>42457</v>
      </c>
      <c r="B165" s="19">
        <v>42458</v>
      </c>
      <c r="C165" s="20">
        <v>550203</v>
      </c>
      <c r="D165" s="73" t="s">
        <v>93</v>
      </c>
      <c r="E165" s="73"/>
      <c r="F165" s="74">
        <v>48.39</v>
      </c>
      <c r="G165" s="25"/>
      <c r="H165" s="25">
        <f t="shared" si="2"/>
        <v>0</v>
      </c>
      <c r="I165" s="20" t="s">
        <v>9</v>
      </c>
      <c r="J165" s="21">
        <v>10656720.02</v>
      </c>
      <c r="K165" s="20" t="s">
        <v>9</v>
      </c>
    </row>
    <row r="166" spans="1:11" x14ac:dyDescent="0.25">
      <c r="A166" s="19">
        <v>42457</v>
      </c>
      <c r="B166" s="19">
        <v>42458</v>
      </c>
      <c r="C166" s="20">
        <v>550203</v>
      </c>
      <c r="D166" s="73" t="s">
        <v>93</v>
      </c>
      <c r="E166" s="73"/>
      <c r="F166" s="74">
        <v>74.75</v>
      </c>
      <c r="G166" s="25"/>
      <c r="H166" s="25">
        <f t="shared" si="2"/>
        <v>0</v>
      </c>
      <c r="I166" s="20" t="s">
        <v>9</v>
      </c>
      <c r="J166" s="21">
        <v>10656794.77</v>
      </c>
      <c r="K166" s="20" t="s">
        <v>9</v>
      </c>
    </row>
    <row r="167" spans="1:11" x14ac:dyDescent="0.25">
      <c r="A167" s="19">
        <v>42457</v>
      </c>
      <c r="B167" s="19">
        <v>42458</v>
      </c>
      <c r="C167" s="20">
        <v>550203</v>
      </c>
      <c r="D167" s="73" t="s">
        <v>93</v>
      </c>
      <c r="E167" s="73"/>
      <c r="F167" s="74">
        <v>76.010000000000005</v>
      </c>
      <c r="G167" s="25"/>
      <c r="H167" s="25">
        <f t="shared" si="2"/>
        <v>0</v>
      </c>
      <c r="I167" s="20" t="s">
        <v>9</v>
      </c>
      <c r="J167" s="21">
        <v>10656870.779999999</v>
      </c>
      <c r="K167" s="20" t="s">
        <v>9</v>
      </c>
    </row>
    <row r="168" spans="1:11" x14ac:dyDescent="0.25">
      <c r="A168" s="19">
        <v>42457</v>
      </c>
      <c r="B168" s="19">
        <v>42458</v>
      </c>
      <c r="C168" s="20">
        <v>550203</v>
      </c>
      <c r="D168" s="73" t="s">
        <v>93</v>
      </c>
      <c r="E168" s="73"/>
      <c r="F168" s="74">
        <v>84.33</v>
      </c>
      <c r="G168" s="25"/>
      <c r="H168" s="25">
        <f t="shared" si="2"/>
        <v>0</v>
      </c>
      <c r="I168" s="20" t="s">
        <v>9</v>
      </c>
      <c r="J168" s="21">
        <v>10656955.109999999</v>
      </c>
      <c r="K168" s="20" t="s">
        <v>9</v>
      </c>
    </row>
    <row r="169" spans="1:11" x14ac:dyDescent="0.25">
      <c r="A169" s="19">
        <v>42457</v>
      </c>
      <c r="B169" s="19">
        <v>42458</v>
      </c>
      <c r="C169" s="20">
        <v>550203</v>
      </c>
      <c r="D169" s="73" t="s">
        <v>93</v>
      </c>
      <c r="E169" s="73"/>
      <c r="F169" s="74">
        <v>101.96</v>
      </c>
      <c r="G169" s="25"/>
      <c r="H169" s="25">
        <f t="shared" si="2"/>
        <v>0</v>
      </c>
      <c r="I169" s="20" t="s">
        <v>9</v>
      </c>
      <c r="J169" s="21">
        <v>10657057.07</v>
      </c>
      <c r="K169" s="20" t="s">
        <v>9</v>
      </c>
    </row>
    <row r="170" spans="1:11" x14ac:dyDescent="0.25">
      <c r="A170" s="19">
        <v>42457</v>
      </c>
      <c r="B170" s="19">
        <v>42458</v>
      </c>
      <c r="C170" s="20">
        <v>550203</v>
      </c>
      <c r="D170" s="73" t="s">
        <v>93</v>
      </c>
      <c r="E170" s="73"/>
      <c r="F170" s="74">
        <v>126.19</v>
      </c>
      <c r="G170" s="25"/>
      <c r="H170" s="25">
        <f t="shared" si="2"/>
        <v>0</v>
      </c>
      <c r="I170" s="20" t="s">
        <v>9</v>
      </c>
      <c r="J170" s="21">
        <v>10657183.26</v>
      </c>
      <c r="K170" s="20" t="s">
        <v>9</v>
      </c>
    </row>
    <row r="171" spans="1:11" x14ac:dyDescent="0.25">
      <c r="A171" s="19">
        <v>42457</v>
      </c>
      <c r="B171" s="19">
        <v>42458</v>
      </c>
      <c r="C171" s="20">
        <v>550203</v>
      </c>
      <c r="D171" s="73" t="s">
        <v>93</v>
      </c>
      <c r="E171" s="73"/>
      <c r="F171" s="74">
        <v>193.43</v>
      </c>
      <c r="G171" s="25"/>
      <c r="H171" s="25">
        <f t="shared" si="2"/>
        <v>0</v>
      </c>
      <c r="I171" s="20" t="s">
        <v>9</v>
      </c>
      <c r="J171" s="21">
        <v>10657376.689999999</v>
      </c>
      <c r="K171" s="20" t="s">
        <v>9</v>
      </c>
    </row>
    <row r="172" spans="1:11" x14ac:dyDescent="0.25">
      <c r="A172" s="19">
        <v>42457</v>
      </c>
      <c r="B172" s="19">
        <v>42458</v>
      </c>
      <c r="C172" s="20">
        <v>550203</v>
      </c>
      <c r="D172" s="73" t="s">
        <v>93</v>
      </c>
      <c r="E172" s="73"/>
      <c r="F172" s="74">
        <v>595.74</v>
      </c>
      <c r="G172" s="25"/>
      <c r="H172" s="25">
        <f t="shared" si="2"/>
        <v>0</v>
      </c>
      <c r="I172" s="20" t="s">
        <v>9</v>
      </c>
      <c r="J172" s="21">
        <v>10657972.43</v>
      </c>
      <c r="K172" s="20" t="s">
        <v>9</v>
      </c>
    </row>
    <row r="173" spans="1:11" x14ac:dyDescent="0.25">
      <c r="A173" s="19">
        <v>42457</v>
      </c>
      <c r="B173" s="19">
        <v>42458</v>
      </c>
      <c r="C173" s="20">
        <v>550203</v>
      </c>
      <c r="D173" s="73" t="s">
        <v>93</v>
      </c>
      <c r="E173" s="73"/>
      <c r="F173" s="74">
        <v>728.72</v>
      </c>
      <c r="G173" s="25"/>
      <c r="H173" s="25">
        <f t="shared" si="2"/>
        <v>0</v>
      </c>
      <c r="I173" s="20" t="s">
        <v>9</v>
      </c>
      <c r="J173" s="21">
        <v>10658701.15</v>
      </c>
      <c r="K173" s="20" t="s">
        <v>9</v>
      </c>
    </row>
    <row r="174" spans="1:11" x14ac:dyDescent="0.25">
      <c r="A174" s="19">
        <v>42457</v>
      </c>
      <c r="B174" s="19">
        <v>42458</v>
      </c>
      <c r="C174" s="20">
        <v>550203</v>
      </c>
      <c r="D174" s="73" t="s">
        <v>93</v>
      </c>
      <c r="E174" s="73"/>
      <c r="F174" s="74">
        <v>920</v>
      </c>
      <c r="G174" s="25"/>
      <c r="H174" s="25">
        <f t="shared" si="2"/>
        <v>0</v>
      </c>
      <c r="I174" s="20" t="s">
        <v>9</v>
      </c>
      <c r="J174" s="21">
        <v>10659621.15</v>
      </c>
      <c r="K174" s="20" t="s">
        <v>9</v>
      </c>
    </row>
    <row r="175" spans="1:11" x14ac:dyDescent="0.25">
      <c r="A175" s="19">
        <v>42457</v>
      </c>
      <c r="B175" s="19">
        <v>42458</v>
      </c>
      <c r="C175" s="20">
        <v>550203</v>
      </c>
      <c r="D175" s="73" t="s">
        <v>93</v>
      </c>
      <c r="E175" s="73"/>
      <c r="F175" s="74">
        <v>990.86</v>
      </c>
      <c r="G175" s="25"/>
      <c r="H175" s="25">
        <f t="shared" si="2"/>
        <v>0</v>
      </c>
      <c r="I175" s="20" t="s">
        <v>9</v>
      </c>
      <c r="J175" s="21">
        <v>10660612.01</v>
      </c>
      <c r="K175" s="20" t="s">
        <v>9</v>
      </c>
    </row>
    <row r="176" spans="1:11" x14ac:dyDescent="0.25">
      <c r="A176" s="19">
        <v>42457</v>
      </c>
      <c r="B176" s="19">
        <v>42458</v>
      </c>
      <c r="C176" s="20">
        <v>550203</v>
      </c>
      <c r="D176" s="73" t="s">
        <v>93</v>
      </c>
      <c r="E176" s="73"/>
      <c r="F176" s="74">
        <v>1030.23</v>
      </c>
      <c r="G176" s="25"/>
      <c r="H176" s="25">
        <f t="shared" si="2"/>
        <v>0</v>
      </c>
      <c r="I176" s="20" t="s">
        <v>9</v>
      </c>
      <c r="J176" s="21">
        <v>10661642.24</v>
      </c>
      <c r="K176" s="20" t="s">
        <v>9</v>
      </c>
    </row>
    <row r="177" spans="1:11" x14ac:dyDescent="0.25">
      <c r="A177" s="19">
        <v>42457</v>
      </c>
      <c r="B177" s="19">
        <v>42458</v>
      </c>
      <c r="C177" s="20">
        <v>550203</v>
      </c>
      <c r="D177" s="73" t="s">
        <v>93</v>
      </c>
      <c r="E177" s="73"/>
      <c r="F177" s="74">
        <v>1302.95</v>
      </c>
      <c r="G177" s="25"/>
      <c r="H177" s="25">
        <f t="shared" si="2"/>
        <v>0</v>
      </c>
      <c r="I177" s="20" t="s">
        <v>9</v>
      </c>
      <c r="J177" s="21">
        <v>10662945.189999999</v>
      </c>
      <c r="K177" s="20" t="s">
        <v>9</v>
      </c>
    </row>
    <row r="178" spans="1:11" x14ac:dyDescent="0.25">
      <c r="A178" s="19">
        <v>42457</v>
      </c>
      <c r="B178" s="19">
        <v>42458</v>
      </c>
      <c r="C178" s="20">
        <v>550203</v>
      </c>
      <c r="D178" s="73" t="s">
        <v>93</v>
      </c>
      <c r="E178" s="73"/>
      <c r="F178" s="74">
        <v>1893.78</v>
      </c>
      <c r="G178" s="25"/>
      <c r="H178" s="25">
        <f t="shared" si="2"/>
        <v>0</v>
      </c>
      <c r="I178" s="20" t="s">
        <v>9</v>
      </c>
      <c r="J178" s="21">
        <v>10664838.970000001</v>
      </c>
      <c r="K178" s="20" t="s">
        <v>9</v>
      </c>
    </row>
    <row r="179" spans="1:11" x14ac:dyDescent="0.25">
      <c r="A179" s="19">
        <v>42457</v>
      </c>
      <c r="B179" s="19">
        <v>42458</v>
      </c>
      <c r="C179" s="20">
        <v>550203</v>
      </c>
      <c r="D179" s="73" t="s">
        <v>93</v>
      </c>
      <c r="E179" s="73"/>
      <c r="F179" s="74">
        <v>1998.06</v>
      </c>
      <c r="G179" s="25"/>
      <c r="H179" s="25">
        <f t="shared" si="2"/>
        <v>0</v>
      </c>
      <c r="I179" s="20" t="s">
        <v>9</v>
      </c>
      <c r="J179" s="21">
        <v>10666837.029999999</v>
      </c>
      <c r="K179" s="20" t="s">
        <v>9</v>
      </c>
    </row>
    <row r="180" spans="1:11" x14ac:dyDescent="0.25">
      <c r="A180" s="19">
        <v>42457</v>
      </c>
      <c r="B180" s="19">
        <v>42458</v>
      </c>
      <c r="C180" s="20">
        <v>550203</v>
      </c>
      <c r="D180" s="73" t="s">
        <v>93</v>
      </c>
      <c r="E180" s="73"/>
      <c r="F180" s="74">
        <v>2358.63</v>
      </c>
      <c r="G180" s="25"/>
      <c r="H180" s="25">
        <f t="shared" si="2"/>
        <v>0</v>
      </c>
      <c r="I180" s="20" t="s">
        <v>9</v>
      </c>
      <c r="J180" s="21">
        <v>10669195.66</v>
      </c>
      <c r="K180" s="20" t="s">
        <v>9</v>
      </c>
    </row>
    <row r="181" spans="1:11" x14ac:dyDescent="0.25">
      <c r="A181" s="19">
        <v>42457</v>
      </c>
      <c r="B181" s="19">
        <v>42458</v>
      </c>
      <c r="C181" s="20">
        <v>550203</v>
      </c>
      <c r="D181" s="73" t="s">
        <v>93</v>
      </c>
      <c r="E181" s="73"/>
      <c r="F181" s="74">
        <v>2665.71</v>
      </c>
      <c r="G181" s="25"/>
      <c r="H181" s="25">
        <f t="shared" si="2"/>
        <v>0</v>
      </c>
      <c r="I181" s="20" t="s">
        <v>9</v>
      </c>
      <c r="J181" s="21">
        <v>10671861.369999999</v>
      </c>
      <c r="K181" s="20" t="s">
        <v>9</v>
      </c>
    </row>
    <row r="182" spans="1:11" x14ac:dyDescent="0.25">
      <c r="A182" s="19">
        <v>42457</v>
      </c>
      <c r="B182" s="19">
        <v>42458</v>
      </c>
      <c r="C182" s="20">
        <v>550203</v>
      </c>
      <c r="D182" s="73" t="s">
        <v>93</v>
      </c>
      <c r="E182" s="73"/>
      <c r="F182" s="74">
        <v>2968.93</v>
      </c>
      <c r="G182" s="25"/>
      <c r="H182" s="25">
        <f t="shared" si="2"/>
        <v>0</v>
      </c>
      <c r="I182" s="20" t="s">
        <v>9</v>
      </c>
      <c r="J182" s="21">
        <v>10674830.300000001</v>
      </c>
      <c r="K182" s="20" t="s">
        <v>9</v>
      </c>
    </row>
    <row r="183" spans="1:11" x14ac:dyDescent="0.25">
      <c r="A183" s="19">
        <v>42457</v>
      </c>
      <c r="B183" s="19">
        <v>42458</v>
      </c>
      <c r="C183" s="20">
        <v>550203</v>
      </c>
      <c r="D183" s="73" t="s">
        <v>93</v>
      </c>
      <c r="E183" s="73"/>
      <c r="F183" s="74">
        <v>4676.55</v>
      </c>
      <c r="G183" s="25"/>
      <c r="H183" s="25">
        <f t="shared" si="2"/>
        <v>0</v>
      </c>
      <c r="I183" s="20" t="s">
        <v>9</v>
      </c>
      <c r="J183" s="21">
        <v>10679506.85</v>
      </c>
      <c r="K183" s="20" t="s">
        <v>9</v>
      </c>
    </row>
    <row r="184" spans="1:11" x14ac:dyDescent="0.25">
      <c r="A184" s="19">
        <v>42457</v>
      </c>
      <c r="B184" s="19">
        <v>42458</v>
      </c>
      <c r="C184" s="20">
        <v>550203</v>
      </c>
      <c r="D184" s="73" t="s">
        <v>93</v>
      </c>
      <c r="E184" s="73"/>
      <c r="F184" s="74">
        <v>7078.37</v>
      </c>
      <c r="G184" s="25"/>
      <c r="H184" s="25">
        <f t="shared" si="2"/>
        <v>0</v>
      </c>
      <c r="I184" s="20" t="s">
        <v>9</v>
      </c>
      <c r="J184" s="21">
        <v>10686585.220000001</v>
      </c>
      <c r="K184" s="20" t="s">
        <v>9</v>
      </c>
    </row>
    <row r="185" spans="1:11" x14ac:dyDescent="0.25">
      <c r="A185" s="19">
        <v>42457</v>
      </c>
      <c r="B185" s="19">
        <v>42458</v>
      </c>
      <c r="C185" s="20">
        <v>550203</v>
      </c>
      <c r="D185" s="73" t="s">
        <v>93</v>
      </c>
      <c r="E185" s="73"/>
      <c r="F185" s="74">
        <v>7209.48</v>
      </c>
      <c r="G185" s="25"/>
      <c r="H185" s="25">
        <f t="shared" si="2"/>
        <v>0</v>
      </c>
      <c r="I185" s="20" t="s">
        <v>9</v>
      </c>
      <c r="J185" s="21">
        <v>10693794.699999999</v>
      </c>
      <c r="K185" s="20" t="s">
        <v>9</v>
      </c>
    </row>
    <row r="186" spans="1:11" x14ac:dyDescent="0.25">
      <c r="A186" s="19">
        <v>42457</v>
      </c>
      <c r="B186" s="19">
        <v>42458</v>
      </c>
      <c r="C186" s="20">
        <v>550203</v>
      </c>
      <c r="D186" s="73" t="s">
        <v>93</v>
      </c>
      <c r="E186" s="73"/>
      <c r="F186" s="74">
        <v>8225.26</v>
      </c>
      <c r="G186" s="25"/>
      <c r="H186" s="25">
        <f t="shared" si="2"/>
        <v>0</v>
      </c>
      <c r="I186" s="20" t="s">
        <v>9</v>
      </c>
      <c r="J186" s="21">
        <v>10702019.960000001</v>
      </c>
      <c r="K186" s="20" t="s">
        <v>9</v>
      </c>
    </row>
    <row r="187" spans="1:11" x14ac:dyDescent="0.25">
      <c r="A187" s="19">
        <v>42457</v>
      </c>
      <c r="B187" s="19">
        <v>42458</v>
      </c>
      <c r="C187" s="20">
        <v>550203</v>
      </c>
      <c r="D187" s="73" t="s">
        <v>93</v>
      </c>
      <c r="E187" s="73"/>
      <c r="F187" s="74">
        <v>13014.98</v>
      </c>
      <c r="G187" s="25"/>
      <c r="H187" s="25">
        <f t="shared" si="2"/>
        <v>0</v>
      </c>
      <c r="I187" s="20" t="s">
        <v>9</v>
      </c>
      <c r="J187" s="21">
        <v>10715034.939999999</v>
      </c>
      <c r="K187" s="20" t="s">
        <v>9</v>
      </c>
    </row>
    <row r="188" spans="1:11" x14ac:dyDescent="0.25">
      <c r="A188" s="19">
        <v>42457</v>
      </c>
      <c r="B188" s="19">
        <v>42458</v>
      </c>
      <c r="C188" s="20">
        <v>550203</v>
      </c>
      <c r="D188" s="73" t="s">
        <v>93</v>
      </c>
      <c r="E188" s="73"/>
      <c r="F188" s="74">
        <v>15403.91</v>
      </c>
      <c r="G188" s="25"/>
      <c r="H188" s="25">
        <f t="shared" si="2"/>
        <v>0</v>
      </c>
      <c r="I188" s="20" t="s">
        <v>9</v>
      </c>
      <c r="J188" s="21">
        <v>10730438.85</v>
      </c>
      <c r="K188" s="20" t="s">
        <v>9</v>
      </c>
    </row>
    <row r="189" spans="1:11" x14ac:dyDescent="0.25">
      <c r="A189" s="19">
        <v>42457</v>
      </c>
      <c r="B189" s="19">
        <v>42458</v>
      </c>
      <c r="C189" s="20">
        <v>550203</v>
      </c>
      <c r="D189" s="73" t="s">
        <v>93</v>
      </c>
      <c r="E189" s="73"/>
      <c r="F189" s="74">
        <v>17172.39</v>
      </c>
      <c r="G189" s="25"/>
      <c r="H189" s="25">
        <f t="shared" si="2"/>
        <v>0</v>
      </c>
      <c r="I189" s="20" t="s">
        <v>9</v>
      </c>
      <c r="J189" s="21">
        <v>10747611.24</v>
      </c>
      <c r="K189" s="20" t="s">
        <v>9</v>
      </c>
    </row>
    <row r="190" spans="1:11" x14ac:dyDescent="0.25">
      <c r="A190" s="19">
        <v>42457</v>
      </c>
      <c r="B190" s="19">
        <v>42458</v>
      </c>
      <c r="C190" s="20">
        <v>550203</v>
      </c>
      <c r="D190" s="73" t="s">
        <v>93</v>
      </c>
      <c r="E190" s="73"/>
      <c r="F190" s="74">
        <v>17596.91</v>
      </c>
      <c r="G190" s="25"/>
      <c r="H190" s="25">
        <f t="shared" si="2"/>
        <v>0</v>
      </c>
      <c r="I190" s="20" t="s">
        <v>9</v>
      </c>
      <c r="J190" s="21">
        <v>10765208.15</v>
      </c>
      <c r="K190" s="20" t="s">
        <v>9</v>
      </c>
    </row>
    <row r="191" spans="1:11" x14ac:dyDescent="0.25">
      <c r="A191" s="19">
        <v>42457</v>
      </c>
      <c r="B191" s="19">
        <v>42458</v>
      </c>
      <c r="C191" s="20">
        <v>550203</v>
      </c>
      <c r="D191" s="73" t="s">
        <v>93</v>
      </c>
      <c r="E191" s="73"/>
      <c r="F191" s="74">
        <v>31814.59</v>
      </c>
      <c r="G191" s="25"/>
      <c r="H191" s="25">
        <f t="shared" si="2"/>
        <v>0</v>
      </c>
      <c r="I191" s="20" t="s">
        <v>9</v>
      </c>
      <c r="J191" s="21">
        <v>10797022.74</v>
      </c>
      <c r="K191" s="20" t="s">
        <v>9</v>
      </c>
    </row>
    <row r="192" spans="1:11" x14ac:dyDescent="0.25">
      <c r="A192" s="19">
        <v>42457</v>
      </c>
      <c r="B192" s="19">
        <v>42458</v>
      </c>
      <c r="C192" s="20">
        <v>550203</v>
      </c>
      <c r="D192" s="73" t="s">
        <v>93</v>
      </c>
      <c r="E192" s="73"/>
      <c r="F192" s="74">
        <v>43108.9</v>
      </c>
      <c r="G192" s="25"/>
      <c r="H192" s="25">
        <f t="shared" si="2"/>
        <v>0</v>
      </c>
      <c r="I192" s="20" t="s">
        <v>9</v>
      </c>
      <c r="J192" s="21">
        <v>10840131.640000001</v>
      </c>
      <c r="K192" s="20" t="s">
        <v>9</v>
      </c>
    </row>
    <row r="193" spans="1:13" x14ac:dyDescent="0.25">
      <c r="A193" s="19">
        <v>42457</v>
      </c>
      <c r="B193" s="19">
        <v>42458</v>
      </c>
      <c r="C193" s="20">
        <v>550203</v>
      </c>
      <c r="D193" s="73" t="s">
        <v>93</v>
      </c>
      <c r="E193" s="73"/>
      <c r="F193" s="74">
        <v>54060.49</v>
      </c>
      <c r="G193" s="25"/>
      <c r="H193" s="25">
        <f t="shared" si="2"/>
        <v>0</v>
      </c>
      <c r="I193" s="20" t="s">
        <v>9</v>
      </c>
      <c r="J193" s="21">
        <v>10894192.130000001</v>
      </c>
      <c r="K193" s="20" t="s">
        <v>9</v>
      </c>
    </row>
    <row r="194" spans="1:13" x14ac:dyDescent="0.25">
      <c r="A194" s="19">
        <v>42457</v>
      </c>
      <c r="B194" s="19">
        <v>42458</v>
      </c>
      <c r="C194" s="20">
        <v>550203</v>
      </c>
      <c r="D194" s="73" t="s">
        <v>93</v>
      </c>
      <c r="E194" s="73"/>
      <c r="F194" s="74">
        <v>88314.12</v>
      </c>
      <c r="G194" s="25"/>
      <c r="H194" s="25">
        <f t="shared" si="2"/>
        <v>0</v>
      </c>
      <c r="I194" s="20" t="s">
        <v>9</v>
      </c>
      <c r="J194" s="21">
        <v>10982506.25</v>
      </c>
      <c r="K194" s="20" t="s">
        <v>9</v>
      </c>
    </row>
    <row r="195" spans="1:13" x14ac:dyDescent="0.25">
      <c r="A195" s="19">
        <v>42457</v>
      </c>
      <c r="B195" s="19">
        <v>42458</v>
      </c>
      <c r="C195" s="20">
        <v>550203</v>
      </c>
      <c r="D195" s="73" t="s">
        <v>93</v>
      </c>
      <c r="E195" s="73"/>
      <c r="F195" s="74">
        <v>190668.85</v>
      </c>
      <c r="G195" s="25"/>
      <c r="H195" s="25">
        <f t="shared" si="2"/>
        <v>0</v>
      </c>
      <c r="I195" s="20" t="s">
        <v>9</v>
      </c>
      <c r="J195" s="21">
        <v>11173175.1</v>
      </c>
      <c r="K195" s="20" t="s">
        <v>9</v>
      </c>
    </row>
    <row r="196" spans="1:13" x14ac:dyDescent="0.25">
      <c r="A196" s="19">
        <v>42457</v>
      </c>
      <c r="B196" s="19">
        <v>42458</v>
      </c>
      <c r="C196" s="20">
        <v>550203</v>
      </c>
      <c r="D196" s="73" t="s">
        <v>93</v>
      </c>
      <c r="E196" s="73"/>
      <c r="F196" s="74">
        <v>197772.86</v>
      </c>
      <c r="G196" s="25"/>
      <c r="H196" s="25">
        <f t="shared" si="2"/>
        <v>0</v>
      </c>
      <c r="I196" s="20" t="s">
        <v>9</v>
      </c>
      <c r="J196" s="21">
        <v>11370947.960000001</v>
      </c>
      <c r="K196" s="20" t="s">
        <v>9</v>
      </c>
    </row>
    <row r="197" spans="1:13" x14ac:dyDescent="0.25">
      <c r="A197" s="19">
        <v>42457</v>
      </c>
      <c r="B197" s="19">
        <v>42458</v>
      </c>
      <c r="C197" s="20">
        <v>550203</v>
      </c>
      <c r="D197" s="73" t="s">
        <v>93</v>
      </c>
      <c r="E197" s="73"/>
      <c r="F197" s="74">
        <v>284289.62</v>
      </c>
      <c r="G197" s="25"/>
      <c r="H197" s="25">
        <f t="shared" si="2"/>
        <v>0</v>
      </c>
      <c r="I197" s="20" t="s">
        <v>9</v>
      </c>
      <c r="J197" s="21">
        <v>11655237.58</v>
      </c>
      <c r="K197" s="20" t="s">
        <v>9</v>
      </c>
    </row>
    <row r="198" spans="1:13" x14ac:dyDescent="0.25">
      <c r="A198" s="19">
        <v>42457</v>
      </c>
      <c r="B198" s="19">
        <v>42458</v>
      </c>
      <c r="C198" s="20">
        <v>550203</v>
      </c>
      <c r="D198" s="73" t="s">
        <v>93</v>
      </c>
      <c r="E198" s="73"/>
      <c r="F198" s="74">
        <v>300852.94</v>
      </c>
      <c r="G198" s="25"/>
      <c r="H198" s="25">
        <f t="shared" ref="H198:H261" si="3">G198</f>
        <v>0</v>
      </c>
      <c r="I198" s="20" t="s">
        <v>9</v>
      </c>
      <c r="J198" s="21">
        <v>11956090.52</v>
      </c>
      <c r="K198" s="20" t="s">
        <v>9</v>
      </c>
    </row>
    <row r="199" spans="1:13" x14ac:dyDescent="0.25">
      <c r="A199" s="19">
        <v>42457</v>
      </c>
      <c r="B199" s="19">
        <v>42458</v>
      </c>
      <c r="C199" s="20">
        <v>550203</v>
      </c>
      <c r="D199" s="20" t="s">
        <v>94</v>
      </c>
      <c r="E199" s="20"/>
      <c r="F199" s="25">
        <v>22663.17</v>
      </c>
      <c r="G199" s="25"/>
      <c r="H199" s="25">
        <f t="shared" si="3"/>
        <v>0</v>
      </c>
      <c r="I199" s="20" t="s">
        <v>9</v>
      </c>
      <c r="J199" s="21">
        <v>11978753.689999999</v>
      </c>
      <c r="K199" s="20" t="s">
        <v>9</v>
      </c>
    </row>
    <row r="200" spans="1:13" x14ac:dyDescent="0.25">
      <c r="A200" s="19">
        <v>42457</v>
      </c>
      <c r="B200" s="19">
        <v>42458</v>
      </c>
      <c r="C200" s="20">
        <v>550203</v>
      </c>
      <c r="D200" s="71" t="s">
        <v>95</v>
      </c>
      <c r="E200" s="71"/>
      <c r="F200" s="72"/>
      <c r="G200" s="72">
        <v>29.12</v>
      </c>
      <c r="H200" s="25">
        <f t="shared" si="3"/>
        <v>29.12</v>
      </c>
      <c r="I200" s="20" t="s">
        <v>10</v>
      </c>
      <c r="J200" s="21">
        <v>11978724.57</v>
      </c>
      <c r="K200" s="20" t="s">
        <v>9</v>
      </c>
      <c r="L200" t="s">
        <v>385</v>
      </c>
      <c r="M200" s="22">
        <f>SUM(G200:G254)</f>
        <v>10415425.439999999</v>
      </c>
    </row>
    <row r="201" spans="1:13" x14ac:dyDescent="0.25">
      <c r="A201" s="19">
        <v>42457</v>
      </c>
      <c r="B201" s="19">
        <v>42458</v>
      </c>
      <c r="C201" s="20">
        <v>550203</v>
      </c>
      <c r="D201" s="71" t="s">
        <v>95</v>
      </c>
      <c r="E201" s="71"/>
      <c r="F201" s="72"/>
      <c r="G201" s="72">
        <v>90.74</v>
      </c>
      <c r="H201" s="25">
        <f t="shared" si="3"/>
        <v>90.74</v>
      </c>
      <c r="I201" s="20" t="s">
        <v>10</v>
      </c>
      <c r="J201" s="21">
        <v>11978633.83</v>
      </c>
      <c r="K201" s="20" t="s">
        <v>9</v>
      </c>
    </row>
    <row r="202" spans="1:13" x14ac:dyDescent="0.25">
      <c r="A202" s="19">
        <v>42457</v>
      </c>
      <c r="B202" s="19">
        <v>42458</v>
      </c>
      <c r="C202" s="20">
        <v>550203</v>
      </c>
      <c r="D202" s="71" t="s">
        <v>95</v>
      </c>
      <c r="E202" s="71"/>
      <c r="F202" s="72"/>
      <c r="G202" s="72">
        <v>108.9</v>
      </c>
      <c r="H202" s="25">
        <f t="shared" si="3"/>
        <v>108.9</v>
      </c>
      <c r="I202" s="20" t="s">
        <v>10</v>
      </c>
      <c r="J202" s="21">
        <v>11978524.93</v>
      </c>
      <c r="K202" s="20" t="s">
        <v>9</v>
      </c>
    </row>
    <row r="203" spans="1:13" x14ac:dyDescent="0.25">
      <c r="A203" s="19">
        <v>42457</v>
      </c>
      <c r="B203" s="19">
        <v>42458</v>
      </c>
      <c r="C203" s="20">
        <v>550203</v>
      </c>
      <c r="D203" s="71" t="s">
        <v>95</v>
      </c>
      <c r="E203" s="71"/>
      <c r="F203" s="72"/>
      <c r="G203" s="72">
        <v>119.68</v>
      </c>
      <c r="H203" s="25">
        <f t="shared" si="3"/>
        <v>119.68</v>
      </c>
      <c r="I203" s="20" t="s">
        <v>10</v>
      </c>
      <c r="J203" s="21">
        <v>11978405.25</v>
      </c>
      <c r="K203" s="20" t="s">
        <v>9</v>
      </c>
    </row>
    <row r="204" spans="1:13" x14ac:dyDescent="0.25">
      <c r="A204" s="19">
        <v>42457</v>
      </c>
      <c r="B204" s="19">
        <v>42458</v>
      </c>
      <c r="C204" s="20">
        <v>550203</v>
      </c>
      <c r="D204" s="71" t="s">
        <v>95</v>
      </c>
      <c r="E204" s="71"/>
      <c r="F204" s="72"/>
      <c r="G204" s="72">
        <v>176.54</v>
      </c>
      <c r="H204" s="25">
        <f t="shared" si="3"/>
        <v>176.54</v>
      </c>
      <c r="I204" s="20" t="s">
        <v>10</v>
      </c>
      <c r="J204" s="21">
        <v>11978228.710000001</v>
      </c>
      <c r="K204" s="20" t="s">
        <v>9</v>
      </c>
    </row>
    <row r="205" spans="1:13" x14ac:dyDescent="0.25">
      <c r="A205" s="19">
        <v>42457</v>
      </c>
      <c r="B205" s="19">
        <v>42458</v>
      </c>
      <c r="C205" s="20">
        <v>550203</v>
      </c>
      <c r="D205" s="71" t="s">
        <v>95</v>
      </c>
      <c r="E205" s="71"/>
      <c r="F205" s="72"/>
      <c r="G205" s="72">
        <v>214.75</v>
      </c>
      <c r="H205" s="25">
        <f t="shared" si="3"/>
        <v>214.75</v>
      </c>
      <c r="I205" s="20" t="s">
        <v>10</v>
      </c>
      <c r="J205" s="21">
        <v>11978013.960000001</v>
      </c>
      <c r="K205" s="20" t="s">
        <v>9</v>
      </c>
    </row>
    <row r="206" spans="1:13" x14ac:dyDescent="0.25">
      <c r="A206" s="19">
        <v>42457</v>
      </c>
      <c r="B206" s="19">
        <v>42458</v>
      </c>
      <c r="C206" s="20">
        <v>550203</v>
      </c>
      <c r="D206" s="71" t="s">
        <v>95</v>
      </c>
      <c r="E206" s="71"/>
      <c r="F206" s="72"/>
      <c r="G206" s="72">
        <v>320.83999999999997</v>
      </c>
      <c r="H206" s="25">
        <f t="shared" si="3"/>
        <v>320.83999999999997</v>
      </c>
      <c r="I206" s="20" t="s">
        <v>10</v>
      </c>
      <c r="J206" s="21">
        <v>11977693.119999999</v>
      </c>
      <c r="K206" s="20" t="s">
        <v>9</v>
      </c>
    </row>
    <row r="207" spans="1:13" x14ac:dyDescent="0.25">
      <c r="A207" s="19">
        <v>42457</v>
      </c>
      <c r="B207" s="19">
        <v>42458</v>
      </c>
      <c r="C207" s="20">
        <v>550203</v>
      </c>
      <c r="D207" s="71" t="s">
        <v>95</v>
      </c>
      <c r="E207" s="71"/>
      <c r="F207" s="72"/>
      <c r="G207" s="72">
        <v>651.41999999999996</v>
      </c>
      <c r="H207" s="25">
        <f t="shared" si="3"/>
        <v>651.41999999999996</v>
      </c>
      <c r="I207" s="20" t="s">
        <v>10</v>
      </c>
      <c r="J207" s="21">
        <v>11977041.699999999</v>
      </c>
      <c r="K207" s="20" t="s">
        <v>9</v>
      </c>
    </row>
    <row r="208" spans="1:13" x14ac:dyDescent="0.25">
      <c r="A208" s="19">
        <v>42457</v>
      </c>
      <c r="B208" s="19">
        <v>42458</v>
      </c>
      <c r="C208" s="20">
        <v>550203</v>
      </c>
      <c r="D208" s="71" t="s">
        <v>95</v>
      </c>
      <c r="E208" s="71"/>
      <c r="F208" s="72"/>
      <c r="G208" s="72">
        <v>677.48</v>
      </c>
      <c r="H208" s="25">
        <f t="shared" si="3"/>
        <v>677.48</v>
      </c>
      <c r="I208" s="20" t="s">
        <v>10</v>
      </c>
      <c r="J208" s="21">
        <v>11976364.220000001</v>
      </c>
      <c r="K208" s="20" t="s">
        <v>9</v>
      </c>
    </row>
    <row r="209" spans="1:11" x14ac:dyDescent="0.25">
      <c r="A209" s="19">
        <v>42457</v>
      </c>
      <c r="B209" s="19">
        <v>42458</v>
      </c>
      <c r="C209" s="20">
        <v>550203</v>
      </c>
      <c r="D209" s="71" t="s">
        <v>95</v>
      </c>
      <c r="E209" s="71"/>
      <c r="F209" s="72"/>
      <c r="G209" s="72">
        <v>773.07</v>
      </c>
      <c r="H209" s="25">
        <f t="shared" si="3"/>
        <v>773.07</v>
      </c>
      <c r="I209" s="20" t="s">
        <v>10</v>
      </c>
      <c r="J209" s="21">
        <v>11975591.15</v>
      </c>
      <c r="K209" s="20" t="s">
        <v>9</v>
      </c>
    </row>
    <row r="210" spans="1:11" x14ac:dyDescent="0.25">
      <c r="A210" s="19">
        <v>42457</v>
      </c>
      <c r="B210" s="19">
        <v>42458</v>
      </c>
      <c r="C210" s="20">
        <v>550203</v>
      </c>
      <c r="D210" s="71" t="s">
        <v>95</v>
      </c>
      <c r="E210" s="71"/>
      <c r="F210" s="72"/>
      <c r="G210" s="72">
        <v>960.54</v>
      </c>
      <c r="H210" s="25">
        <f t="shared" si="3"/>
        <v>960.54</v>
      </c>
      <c r="I210" s="20" t="s">
        <v>10</v>
      </c>
      <c r="J210" s="21">
        <v>11974630.609999999</v>
      </c>
      <c r="K210" s="20" t="s">
        <v>9</v>
      </c>
    </row>
    <row r="211" spans="1:11" x14ac:dyDescent="0.25">
      <c r="A211" s="19">
        <v>42457</v>
      </c>
      <c r="B211" s="19">
        <v>42458</v>
      </c>
      <c r="C211" s="20">
        <v>550203</v>
      </c>
      <c r="D211" s="71" t="s">
        <v>95</v>
      </c>
      <c r="E211" s="71"/>
      <c r="F211" s="72"/>
      <c r="G211" s="72">
        <v>999.9</v>
      </c>
      <c r="H211" s="25">
        <f t="shared" si="3"/>
        <v>999.9</v>
      </c>
      <c r="I211" s="20" t="s">
        <v>10</v>
      </c>
      <c r="J211" s="21">
        <v>11973630.710000001</v>
      </c>
      <c r="K211" s="20" t="s">
        <v>9</v>
      </c>
    </row>
    <row r="212" spans="1:11" x14ac:dyDescent="0.25">
      <c r="A212" s="19">
        <v>42457</v>
      </c>
      <c r="B212" s="19">
        <v>42458</v>
      </c>
      <c r="C212" s="20">
        <v>550203</v>
      </c>
      <c r="D212" s="71" t="s">
        <v>95</v>
      </c>
      <c r="E212" s="71"/>
      <c r="F212" s="72"/>
      <c r="G212" s="72">
        <v>1087.27</v>
      </c>
      <c r="H212" s="25">
        <f t="shared" si="3"/>
        <v>1087.27</v>
      </c>
      <c r="I212" s="20" t="s">
        <v>10</v>
      </c>
      <c r="J212" s="21">
        <v>11972543.439999999</v>
      </c>
      <c r="K212" s="20" t="s">
        <v>9</v>
      </c>
    </row>
    <row r="213" spans="1:11" x14ac:dyDescent="0.25">
      <c r="A213" s="19">
        <v>42457</v>
      </c>
      <c r="B213" s="19">
        <v>42458</v>
      </c>
      <c r="C213" s="20">
        <v>550203</v>
      </c>
      <c r="D213" s="71" t="s">
        <v>95</v>
      </c>
      <c r="E213" s="71"/>
      <c r="F213" s="72"/>
      <c r="G213" s="72">
        <v>1101.3</v>
      </c>
      <c r="H213" s="25">
        <f t="shared" si="3"/>
        <v>1101.3</v>
      </c>
      <c r="I213" s="20" t="s">
        <v>10</v>
      </c>
      <c r="J213" s="21">
        <v>11971442.140000001</v>
      </c>
      <c r="K213" s="20" t="s">
        <v>9</v>
      </c>
    </row>
    <row r="214" spans="1:11" x14ac:dyDescent="0.25">
      <c r="A214" s="19">
        <v>42457</v>
      </c>
      <c r="B214" s="19">
        <v>42458</v>
      </c>
      <c r="C214" s="20">
        <v>550203</v>
      </c>
      <c r="D214" s="71" t="s">
        <v>95</v>
      </c>
      <c r="E214" s="71"/>
      <c r="F214" s="72"/>
      <c r="G214" s="72">
        <v>1274.18</v>
      </c>
      <c r="H214" s="25">
        <f t="shared" si="3"/>
        <v>1274.18</v>
      </c>
      <c r="I214" s="20" t="s">
        <v>10</v>
      </c>
      <c r="J214" s="21">
        <v>11970167.960000001</v>
      </c>
      <c r="K214" s="20" t="s">
        <v>9</v>
      </c>
    </row>
    <row r="215" spans="1:11" x14ac:dyDescent="0.25">
      <c r="A215" s="19">
        <v>42457</v>
      </c>
      <c r="B215" s="19">
        <v>42458</v>
      </c>
      <c r="C215" s="20">
        <v>550203</v>
      </c>
      <c r="D215" s="71" t="s">
        <v>95</v>
      </c>
      <c r="E215" s="71"/>
      <c r="F215" s="72"/>
      <c r="G215" s="72">
        <v>1469.03</v>
      </c>
      <c r="H215" s="25">
        <f t="shared" si="3"/>
        <v>1469.03</v>
      </c>
      <c r="I215" s="20" t="s">
        <v>10</v>
      </c>
      <c r="J215" s="21">
        <v>11968698.93</v>
      </c>
      <c r="K215" s="20" t="s">
        <v>9</v>
      </c>
    </row>
    <row r="216" spans="1:11" x14ac:dyDescent="0.25">
      <c r="A216" s="19">
        <v>42457</v>
      </c>
      <c r="B216" s="19">
        <v>42458</v>
      </c>
      <c r="C216" s="20">
        <v>550203</v>
      </c>
      <c r="D216" s="71" t="s">
        <v>95</v>
      </c>
      <c r="E216" s="71"/>
      <c r="F216" s="72"/>
      <c r="G216" s="72">
        <v>1843.63</v>
      </c>
      <c r="H216" s="25">
        <f t="shared" si="3"/>
        <v>1843.63</v>
      </c>
      <c r="I216" s="20" t="s">
        <v>10</v>
      </c>
      <c r="J216" s="21">
        <v>11966855.300000001</v>
      </c>
      <c r="K216" s="20" t="s">
        <v>9</v>
      </c>
    </row>
    <row r="217" spans="1:11" x14ac:dyDescent="0.25">
      <c r="A217" s="19">
        <v>42457</v>
      </c>
      <c r="B217" s="19">
        <v>42458</v>
      </c>
      <c r="C217" s="20">
        <v>550203</v>
      </c>
      <c r="D217" s="71" t="s">
        <v>95</v>
      </c>
      <c r="E217" s="71"/>
      <c r="F217" s="72"/>
      <c r="G217" s="72">
        <v>2211.65</v>
      </c>
      <c r="H217" s="25">
        <f t="shared" si="3"/>
        <v>2211.65</v>
      </c>
      <c r="I217" s="20" t="s">
        <v>10</v>
      </c>
      <c r="J217" s="21">
        <v>11964643.65</v>
      </c>
      <c r="K217" s="20" t="s">
        <v>9</v>
      </c>
    </row>
    <row r="218" spans="1:11" x14ac:dyDescent="0.25">
      <c r="A218" s="19">
        <v>42457</v>
      </c>
      <c r="B218" s="19">
        <v>42458</v>
      </c>
      <c r="C218" s="20">
        <v>550203</v>
      </c>
      <c r="D218" s="71" t="s">
        <v>95</v>
      </c>
      <c r="E218" s="71"/>
      <c r="F218" s="72"/>
      <c r="G218" s="72">
        <v>2349.6799999999998</v>
      </c>
      <c r="H218" s="25">
        <f t="shared" si="3"/>
        <v>2349.6799999999998</v>
      </c>
      <c r="I218" s="20" t="s">
        <v>10</v>
      </c>
      <c r="J218" s="21">
        <v>11962293.970000001</v>
      </c>
      <c r="K218" s="20" t="s">
        <v>9</v>
      </c>
    </row>
    <row r="219" spans="1:11" x14ac:dyDescent="0.25">
      <c r="A219" s="19">
        <v>42457</v>
      </c>
      <c r="B219" s="19">
        <v>42458</v>
      </c>
      <c r="C219" s="20">
        <v>550203</v>
      </c>
      <c r="D219" s="71" t="s">
        <v>95</v>
      </c>
      <c r="E219" s="71"/>
      <c r="F219" s="72"/>
      <c r="G219" s="72">
        <v>3509</v>
      </c>
      <c r="H219" s="25">
        <f t="shared" si="3"/>
        <v>3509</v>
      </c>
      <c r="I219" s="20" t="s">
        <v>10</v>
      </c>
      <c r="J219" s="21">
        <v>11958784.970000001</v>
      </c>
      <c r="K219" s="20" t="s">
        <v>9</v>
      </c>
    </row>
    <row r="220" spans="1:11" x14ac:dyDescent="0.25">
      <c r="A220" s="19">
        <v>42457</v>
      </c>
      <c r="B220" s="19">
        <v>42458</v>
      </c>
      <c r="C220" s="20">
        <v>550203</v>
      </c>
      <c r="D220" s="71" t="s">
        <v>95</v>
      </c>
      <c r="E220" s="71"/>
      <c r="F220" s="72"/>
      <c r="G220" s="72">
        <v>3652.03</v>
      </c>
      <c r="H220" s="25">
        <f t="shared" si="3"/>
        <v>3652.03</v>
      </c>
      <c r="I220" s="20" t="s">
        <v>10</v>
      </c>
      <c r="J220" s="21">
        <v>11955132.939999999</v>
      </c>
      <c r="K220" s="20" t="s">
        <v>9</v>
      </c>
    </row>
    <row r="221" spans="1:11" x14ac:dyDescent="0.25">
      <c r="A221" s="19">
        <v>42457</v>
      </c>
      <c r="B221" s="19">
        <v>42458</v>
      </c>
      <c r="C221" s="20">
        <v>550203</v>
      </c>
      <c r="D221" s="71" t="s">
        <v>95</v>
      </c>
      <c r="E221" s="71"/>
      <c r="F221" s="72"/>
      <c r="G221" s="72">
        <v>4248.16</v>
      </c>
      <c r="H221" s="25">
        <f t="shared" si="3"/>
        <v>4248.16</v>
      </c>
      <c r="I221" s="20" t="s">
        <v>10</v>
      </c>
      <c r="J221" s="21">
        <v>11950884.779999999</v>
      </c>
      <c r="K221" s="20" t="s">
        <v>9</v>
      </c>
    </row>
    <row r="222" spans="1:11" x14ac:dyDescent="0.25">
      <c r="A222" s="19">
        <v>42457</v>
      </c>
      <c r="B222" s="19">
        <v>42458</v>
      </c>
      <c r="C222" s="20">
        <v>550203</v>
      </c>
      <c r="D222" s="71" t="s">
        <v>95</v>
      </c>
      <c r="E222" s="71"/>
      <c r="F222" s="72"/>
      <c r="G222" s="72">
        <v>5793.48</v>
      </c>
      <c r="H222" s="25">
        <f t="shared" si="3"/>
        <v>5793.48</v>
      </c>
      <c r="I222" s="20" t="s">
        <v>10</v>
      </c>
      <c r="J222" s="21">
        <v>11945091.300000001</v>
      </c>
      <c r="K222" s="20" t="s">
        <v>9</v>
      </c>
    </row>
    <row r="223" spans="1:11" x14ac:dyDescent="0.25">
      <c r="A223" s="19">
        <v>42457</v>
      </c>
      <c r="B223" s="19">
        <v>42458</v>
      </c>
      <c r="C223" s="20">
        <v>550203</v>
      </c>
      <c r="D223" s="71" t="s">
        <v>95</v>
      </c>
      <c r="E223" s="71"/>
      <c r="F223" s="72"/>
      <c r="G223" s="72">
        <v>6384.01</v>
      </c>
      <c r="H223" s="25">
        <f t="shared" si="3"/>
        <v>6384.01</v>
      </c>
      <c r="I223" s="20" t="s">
        <v>10</v>
      </c>
      <c r="J223" s="21">
        <v>11938707.289999999</v>
      </c>
      <c r="K223" s="20" t="s">
        <v>9</v>
      </c>
    </row>
    <row r="224" spans="1:11" x14ac:dyDescent="0.25">
      <c r="A224" s="19">
        <v>42457</v>
      </c>
      <c r="B224" s="19">
        <v>42458</v>
      </c>
      <c r="C224" s="20">
        <v>550203</v>
      </c>
      <c r="D224" s="71" t="s">
        <v>95</v>
      </c>
      <c r="E224" s="71"/>
      <c r="F224" s="72"/>
      <c r="G224" s="72">
        <v>7087.33</v>
      </c>
      <c r="H224" s="25">
        <f t="shared" si="3"/>
        <v>7087.33</v>
      </c>
      <c r="I224" s="20" t="s">
        <v>10</v>
      </c>
      <c r="J224" s="21">
        <v>11931619.960000001</v>
      </c>
      <c r="K224" s="20" t="s">
        <v>9</v>
      </c>
    </row>
    <row r="225" spans="1:11" x14ac:dyDescent="0.25">
      <c r="A225" s="19">
        <v>42457</v>
      </c>
      <c r="B225" s="19">
        <v>42458</v>
      </c>
      <c r="C225" s="20">
        <v>550203</v>
      </c>
      <c r="D225" s="71" t="s">
        <v>95</v>
      </c>
      <c r="E225" s="71"/>
      <c r="F225" s="72"/>
      <c r="G225" s="72">
        <v>7199.37</v>
      </c>
      <c r="H225" s="25">
        <f t="shared" si="3"/>
        <v>7199.37</v>
      </c>
      <c r="I225" s="20" t="s">
        <v>10</v>
      </c>
      <c r="J225" s="21">
        <v>11924420.59</v>
      </c>
      <c r="K225" s="20" t="s">
        <v>9</v>
      </c>
    </row>
    <row r="226" spans="1:11" x14ac:dyDescent="0.25">
      <c r="A226" s="19">
        <v>42457</v>
      </c>
      <c r="B226" s="19">
        <v>42458</v>
      </c>
      <c r="C226" s="20">
        <v>550203</v>
      </c>
      <c r="D226" s="71" t="s">
        <v>95</v>
      </c>
      <c r="E226" s="71"/>
      <c r="F226" s="72"/>
      <c r="G226" s="72">
        <v>7270.62</v>
      </c>
      <c r="H226" s="25">
        <f t="shared" si="3"/>
        <v>7270.62</v>
      </c>
      <c r="I226" s="20" t="s">
        <v>10</v>
      </c>
      <c r="J226" s="21">
        <v>11917149.970000001</v>
      </c>
      <c r="K226" s="20" t="s">
        <v>9</v>
      </c>
    </row>
    <row r="227" spans="1:11" x14ac:dyDescent="0.25">
      <c r="A227" s="19">
        <v>42457</v>
      </c>
      <c r="B227" s="19">
        <v>42458</v>
      </c>
      <c r="C227" s="20">
        <v>550203</v>
      </c>
      <c r="D227" s="71" t="s">
        <v>95</v>
      </c>
      <c r="E227" s="71"/>
      <c r="F227" s="72"/>
      <c r="G227" s="72">
        <v>7480.28</v>
      </c>
      <c r="H227" s="25">
        <f t="shared" si="3"/>
        <v>7480.28</v>
      </c>
      <c r="I227" s="20" t="s">
        <v>10</v>
      </c>
      <c r="J227" s="21">
        <v>11909669.689999999</v>
      </c>
      <c r="K227" s="20" t="s">
        <v>9</v>
      </c>
    </row>
    <row r="228" spans="1:11" x14ac:dyDescent="0.25">
      <c r="A228" s="19">
        <v>42457</v>
      </c>
      <c r="B228" s="19">
        <v>42458</v>
      </c>
      <c r="C228" s="20">
        <v>550203</v>
      </c>
      <c r="D228" s="71" t="s">
        <v>95</v>
      </c>
      <c r="E228" s="71"/>
      <c r="F228" s="72"/>
      <c r="G228" s="72">
        <v>7560.14</v>
      </c>
      <c r="H228" s="25">
        <f t="shared" si="3"/>
        <v>7560.14</v>
      </c>
      <c r="I228" s="20" t="s">
        <v>10</v>
      </c>
      <c r="J228" s="21">
        <v>11902109.550000001</v>
      </c>
      <c r="K228" s="20" t="s">
        <v>9</v>
      </c>
    </row>
    <row r="229" spans="1:11" x14ac:dyDescent="0.25">
      <c r="A229" s="19">
        <v>42457</v>
      </c>
      <c r="B229" s="19">
        <v>42458</v>
      </c>
      <c r="C229" s="20">
        <v>550203</v>
      </c>
      <c r="D229" s="71" t="s">
        <v>95</v>
      </c>
      <c r="E229" s="71"/>
      <c r="F229" s="72"/>
      <c r="G229" s="72">
        <v>8633.15</v>
      </c>
      <c r="H229" s="25">
        <f t="shared" si="3"/>
        <v>8633.15</v>
      </c>
      <c r="I229" s="20" t="s">
        <v>10</v>
      </c>
      <c r="J229" s="21">
        <v>11893476.4</v>
      </c>
      <c r="K229" s="20" t="s">
        <v>9</v>
      </c>
    </row>
    <row r="230" spans="1:11" x14ac:dyDescent="0.25">
      <c r="A230" s="19">
        <v>42457</v>
      </c>
      <c r="B230" s="19">
        <v>42458</v>
      </c>
      <c r="C230" s="20">
        <v>550203</v>
      </c>
      <c r="D230" s="71" t="s">
        <v>95</v>
      </c>
      <c r="E230" s="71"/>
      <c r="F230" s="72"/>
      <c r="G230" s="72">
        <v>9130</v>
      </c>
      <c r="H230" s="25">
        <f t="shared" si="3"/>
        <v>9130</v>
      </c>
      <c r="I230" s="20" t="s">
        <v>10</v>
      </c>
      <c r="J230" s="21">
        <v>11884346.4</v>
      </c>
      <c r="K230" s="20" t="s">
        <v>9</v>
      </c>
    </row>
    <row r="231" spans="1:11" x14ac:dyDescent="0.25">
      <c r="A231" s="19">
        <v>42457</v>
      </c>
      <c r="B231" s="19">
        <v>42458</v>
      </c>
      <c r="C231" s="20">
        <v>550203</v>
      </c>
      <c r="D231" s="71" t="s">
        <v>95</v>
      </c>
      <c r="E231" s="71"/>
      <c r="F231" s="72"/>
      <c r="G231" s="72">
        <v>10988.97</v>
      </c>
      <c r="H231" s="25">
        <f t="shared" si="3"/>
        <v>10988.97</v>
      </c>
      <c r="I231" s="20" t="s">
        <v>10</v>
      </c>
      <c r="J231" s="21">
        <v>11873357.43</v>
      </c>
      <c r="K231" s="20" t="s">
        <v>9</v>
      </c>
    </row>
    <row r="232" spans="1:11" x14ac:dyDescent="0.25">
      <c r="A232" s="19">
        <v>42457</v>
      </c>
      <c r="B232" s="19">
        <v>42458</v>
      </c>
      <c r="C232" s="20">
        <v>550203</v>
      </c>
      <c r="D232" s="71" t="s">
        <v>95</v>
      </c>
      <c r="E232" s="71"/>
      <c r="F232" s="72"/>
      <c r="G232" s="72">
        <v>12967.02</v>
      </c>
      <c r="H232" s="25">
        <f t="shared" si="3"/>
        <v>12967.02</v>
      </c>
      <c r="I232" s="20" t="s">
        <v>10</v>
      </c>
      <c r="J232" s="21">
        <v>11860390.41</v>
      </c>
      <c r="K232" s="20" t="s">
        <v>9</v>
      </c>
    </row>
    <row r="233" spans="1:11" x14ac:dyDescent="0.25">
      <c r="A233" s="19">
        <v>42457</v>
      </c>
      <c r="B233" s="19">
        <v>42458</v>
      </c>
      <c r="C233" s="20">
        <v>550203</v>
      </c>
      <c r="D233" s="71" t="s">
        <v>95</v>
      </c>
      <c r="E233" s="71"/>
      <c r="F233" s="72"/>
      <c r="G233" s="72">
        <v>15368.31</v>
      </c>
      <c r="H233" s="25">
        <f t="shared" si="3"/>
        <v>15368.31</v>
      </c>
      <c r="I233" s="20" t="s">
        <v>10</v>
      </c>
      <c r="J233" s="21">
        <v>11845022.1</v>
      </c>
      <c r="K233" s="20" t="s">
        <v>9</v>
      </c>
    </row>
    <row r="234" spans="1:11" x14ac:dyDescent="0.25">
      <c r="A234" s="19">
        <v>42457</v>
      </c>
      <c r="B234" s="19">
        <v>42458</v>
      </c>
      <c r="C234" s="20">
        <v>550203</v>
      </c>
      <c r="D234" s="71" t="s">
        <v>95</v>
      </c>
      <c r="E234" s="71"/>
      <c r="F234" s="72"/>
      <c r="G234" s="72">
        <v>18593.509999999998</v>
      </c>
      <c r="H234" s="25">
        <f t="shared" si="3"/>
        <v>18593.509999999998</v>
      </c>
      <c r="I234" s="20" t="s">
        <v>10</v>
      </c>
      <c r="J234" s="21">
        <v>11826428.59</v>
      </c>
      <c r="K234" s="20" t="s">
        <v>9</v>
      </c>
    </row>
    <row r="235" spans="1:11" x14ac:dyDescent="0.25">
      <c r="A235" s="19">
        <v>42457</v>
      </c>
      <c r="B235" s="19">
        <v>42458</v>
      </c>
      <c r="C235" s="20">
        <v>550203</v>
      </c>
      <c r="D235" s="71" t="s">
        <v>95</v>
      </c>
      <c r="E235" s="71"/>
      <c r="F235" s="72"/>
      <c r="G235" s="72">
        <v>21184.22</v>
      </c>
      <c r="H235" s="25">
        <f t="shared" si="3"/>
        <v>21184.22</v>
      </c>
      <c r="I235" s="20" t="s">
        <v>10</v>
      </c>
      <c r="J235" s="21">
        <v>11805244.369999999</v>
      </c>
      <c r="K235" s="20" t="s">
        <v>9</v>
      </c>
    </row>
    <row r="236" spans="1:11" x14ac:dyDescent="0.25">
      <c r="A236" s="19">
        <v>42457</v>
      </c>
      <c r="B236" s="19">
        <v>42458</v>
      </c>
      <c r="C236" s="20">
        <v>550203</v>
      </c>
      <c r="D236" s="71" t="s">
        <v>95</v>
      </c>
      <c r="E236" s="71"/>
      <c r="F236" s="72"/>
      <c r="G236" s="72">
        <v>22205.599999999999</v>
      </c>
      <c r="H236" s="25">
        <f t="shared" si="3"/>
        <v>22205.599999999999</v>
      </c>
      <c r="I236" s="20" t="s">
        <v>10</v>
      </c>
      <c r="J236" s="21">
        <v>11783038.77</v>
      </c>
      <c r="K236" s="20" t="s">
        <v>9</v>
      </c>
    </row>
    <row r="237" spans="1:11" x14ac:dyDescent="0.25">
      <c r="A237" s="19">
        <v>42457</v>
      </c>
      <c r="B237" s="19">
        <v>42458</v>
      </c>
      <c r="C237" s="20">
        <v>550203</v>
      </c>
      <c r="D237" s="71" t="s">
        <v>95</v>
      </c>
      <c r="E237" s="71"/>
      <c r="F237" s="72"/>
      <c r="G237" s="72">
        <v>28780.23</v>
      </c>
      <c r="H237" s="25">
        <f t="shared" si="3"/>
        <v>28780.23</v>
      </c>
      <c r="I237" s="20" t="s">
        <v>10</v>
      </c>
      <c r="J237" s="21">
        <v>11754258.539999999</v>
      </c>
      <c r="K237" s="20" t="s">
        <v>9</v>
      </c>
    </row>
    <row r="238" spans="1:11" x14ac:dyDescent="0.25">
      <c r="A238" s="19">
        <v>42457</v>
      </c>
      <c r="B238" s="19">
        <v>42458</v>
      </c>
      <c r="C238" s="20">
        <v>550203</v>
      </c>
      <c r="D238" s="71" t="s">
        <v>95</v>
      </c>
      <c r="E238" s="71"/>
      <c r="F238" s="72"/>
      <c r="G238" s="72">
        <v>38114.43</v>
      </c>
      <c r="H238" s="25">
        <f t="shared" si="3"/>
        <v>38114.43</v>
      </c>
      <c r="I238" s="20" t="s">
        <v>10</v>
      </c>
      <c r="J238" s="21">
        <v>11716144.109999999</v>
      </c>
      <c r="K238" s="20" t="s">
        <v>9</v>
      </c>
    </row>
    <row r="239" spans="1:11" x14ac:dyDescent="0.25">
      <c r="A239" s="19">
        <v>42457</v>
      </c>
      <c r="B239" s="19">
        <v>42458</v>
      </c>
      <c r="C239" s="20">
        <v>550203</v>
      </c>
      <c r="D239" s="71" t="s">
        <v>95</v>
      </c>
      <c r="E239" s="71"/>
      <c r="F239" s="72"/>
      <c r="G239" s="72">
        <v>40270</v>
      </c>
      <c r="H239" s="25">
        <f t="shared" si="3"/>
        <v>40270</v>
      </c>
      <c r="I239" s="20" t="s">
        <v>10</v>
      </c>
      <c r="J239" s="21">
        <v>11675874.109999999</v>
      </c>
      <c r="K239" s="20" t="s">
        <v>9</v>
      </c>
    </row>
    <row r="240" spans="1:11" x14ac:dyDescent="0.25">
      <c r="A240" s="19">
        <v>42457</v>
      </c>
      <c r="B240" s="19">
        <v>42458</v>
      </c>
      <c r="C240" s="20">
        <v>550203</v>
      </c>
      <c r="D240" s="71" t="s">
        <v>95</v>
      </c>
      <c r="E240" s="71"/>
      <c r="F240" s="72"/>
      <c r="G240" s="72">
        <v>48448.73</v>
      </c>
      <c r="H240" s="25">
        <f t="shared" si="3"/>
        <v>48448.73</v>
      </c>
      <c r="I240" s="20" t="s">
        <v>10</v>
      </c>
      <c r="J240" s="21">
        <v>11627425.380000001</v>
      </c>
      <c r="K240" s="20" t="s">
        <v>9</v>
      </c>
    </row>
    <row r="241" spans="1:11" x14ac:dyDescent="0.25">
      <c r="A241" s="19">
        <v>42457</v>
      </c>
      <c r="B241" s="19">
        <v>42458</v>
      </c>
      <c r="C241" s="20">
        <v>550203</v>
      </c>
      <c r="D241" s="71" t="s">
        <v>95</v>
      </c>
      <c r="E241" s="71"/>
      <c r="F241" s="72"/>
      <c r="G241" s="72">
        <v>67698.27</v>
      </c>
      <c r="H241" s="25">
        <f t="shared" si="3"/>
        <v>67698.27</v>
      </c>
      <c r="I241" s="20" t="s">
        <v>10</v>
      </c>
      <c r="J241" s="21">
        <v>11559727.109999999</v>
      </c>
      <c r="K241" s="20" t="s">
        <v>9</v>
      </c>
    </row>
    <row r="242" spans="1:11" x14ac:dyDescent="0.25">
      <c r="A242" s="19">
        <v>42457</v>
      </c>
      <c r="B242" s="19">
        <v>42458</v>
      </c>
      <c r="C242" s="20">
        <v>550203</v>
      </c>
      <c r="D242" s="71" t="s">
        <v>95</v>
      </c>
      <c r="E242" s="71"/>
      <c r="F242" s="72"/>
      <c r="G242" s="72">
        <v>83328.240000000005</v>
      </c>
      <c r="H242" s="25">
        <f t="shared" si="3"/>
        <v>83328.240000000005</v>
      </c>
      <c r="I242" s="20" t="s">
        <v>10</v>
      </c>
      <c r="J242" s="21">
        <v>11476398.869999999</v>
      </c>
      <c r="K242" s="20" t="s">
        <v>9</v>
      </c>
    </row>
    <row r="243" spans="1:11" x14ac:dyDescent="0.25">
      <c r="A243" s="19">
        <v>42457</v>
      </c>
      <c r="B243" s="19">
        <v>42458</v>
      </c>
      <c r="C243" s="20">
        <v>550203</v>
      </c>
      <c r="D243" s="71" t="s">
        <v>95</v>
      </c>
      <c r="E243" s="71"/>
      <c r="F243" s="72"/>
      <c r="G243" s="72">
        <v>105806.12</v>
      </c>
      <c r="H243" s="25">
        <f t="shared" si="3"/>
        <v>105806.12</v>
      </c>
      <c r="I243" s="20" t="s">
        <v>10</v>
      </c>
      <c r="J243" s="21">
        <v>11370592.75</v>
      </c>
      <c r="K243" s="20" t="s">
        <v>9</v>
      </c>
    </row>
    <row r="244" spans="1:11" x14ac:dyDescent="0.25">
      <c r="A244" s="19">
        <v>42457</v>
      </c>
      <c r="B244" s="19">
        <v>42458</v>
      </c>
      <c r="C244" s="20">
        <v>550203</v>
      </c>
      <c r="D244" s="71" t="s">
        <v>95</v>
      </c>
      <c r="E244" s="71"/>
      <c r="F244" s="72"/>
      <c r="G244" s="72">
        <v>151938.31</v>
      </c>
      <c r="H244" s="25">
        <f t="shared" si="3"/>
        <v>151938.31</v>
      </c>
      <c r="I244" s="20" t="s">
        <v>10</v>
      </c>
      <c r="J244" s="21">
        <v>11218654.439999999</v>
      </c>
      <c r="K244" s="20" t="s">
        <v>9</v>
      </c>
    </row>
    <row r="245" spans="1:11" x14ac:dyDescent="0.25">
      <c r="A245" s="19">
        <v>42457</v>
      </c>
      <c r="B245" s="19">
        <v>42458</v>
      </c>
      <c r="C245" s="20">
        <v>550203</v>
      </c>
      <c r="D245" s="71" t="s">
        <v>95</v>
      </c>
      <c r="E245" s="71"/>
      <c r="F245" s="72"/>
      <c r="G245" s="72">
        <v>166589.10999999999</v>
      </c>
      <c r="H245" s="25">
        <f t="shared" si="3"/>
        <v>166589.10999999999</v>
      </c>
      <c r="I245" s="20" t="s">
        <v>10</v>
      </c>
      <c r="J245" s="21">
        <v>11052065.33</v>
      </c>
      <c r="K245" s="20" t="s">
        <v>9</v>
      </c>
    </row>
    <row r="246" spans="1:11" x14ac:dyDescent="0.25">
      <c r="A246" s="19">
        <v>42457</v>
      </c>
      <c r="B246" s="19">
        <v>42458</v>
      </c>
      <c r="C246" s="20">
        <v>550203</v>
      </c>
      <c r="D246" s="71" t="s">
        <v>95</v>
      </c>
      <c r="E246" s="71"/>
      <c r="F246" s="72"/>
      <c r="G246" s="72">
        <v>196772.36</v>
      </c>
      <c r="H246" s="25">
        <f t="shared" si="3"/>
        <v>196772.36</v>
      </c>
      <c r="I246" s="20" t="s">
        <v>10</v>
      </c>
      <c r="J246" s="21">
        <v>10855292.970000001</v>
      </c>
      <c r="K246" s="20" t="s">
        <v>9</v>
      </c>
    </row>
    <row r="247" spans="1:11" x14ac:dyDescent="0.25">
      <c r="A247" s="19">
        <v>42457</v>
      </c>
      <c r="B247" s="19">
        <v>42458</v>
      </c>
      <c r="C247" s="20">
        <v>550203</v>
      </c>
      <c r="D247" s="71" t="s">
        <v>95</v>
      </c>
      <c r="E247" s="71"/>
      <c r="F247" s="72"/>
      <c r="G247" s="72">
        <v>196981.45</v>
      </c>
      <c r="H247" s="25">
        <f t="shared" si="3"/>
        <v>196981.45</v>
      </c>
      <c r="I247" s="20" t="s">
        <v>10</v>
      </c>
      <c r="J247" s="21">
        <v>10658311.52</v>
      </c>
      <c r="K247" s="20" t="s">
        <v>9</v>
      </c>
    </row>
    <row r="248" spans="1:11" x14ac:dyDescent="0.25">
      <c r="A248" s="19">
        <v>42457</v>
      </c>
      <c r="B248" s="19">
        <v>42458</v>
      </c>
      <c r="C248" s="20">
        <v>550203</v>
      </c>
      <c r="D248" s="71" t="s">
        <v>95</v>
      </c>
      <c r="E248" s="71"/>
      <c r="F248" s="72"/>
      <c r="G248" s="72">
        <v>248551.8</v>
      </c>
      <c r="H248" s="25">
        <f t="shared" si="3"/>
        <v>248551.8</v>
      </c>
      <c r="I248" s="20" t="s">
        <v>10</v>
      </c>
      <c r="J248" s="21">
        <v>10409759.720000001</v>
      </c>
      <c r="K248" s="20" t="s">
        <v>9</v>
      </c>
    </row>
    <row r="249" spans="1:11" x14ac:dyDescent="0.25">
      <c r="A249" s="19">
        <v>42457</v>
      </c>
      <c r="B249" s="19">
        <v>42458</v>
      </c>
      <c r="C249" s="20">
        <v>550203</v>
      </c>
      <c r="D249" s="71" t="s">
        <v>95</v>
      </c>
      <c r="E249" s="71"/>
      <c r="F249" s="72"/>
      <c r="G249" s="72">
        <v>507091.81</v>
      </c>
      <c r="H249" s="25">
        <f t="shared" si="3"/>
        <v>507091.81</v>
      </c>
      <c r="I249" s="20" t="s">
        <v>10</v>
      </c>
      <c r="J249" s="21">
        <v>9902667.9100000001</v>
      </c>
      <c r="K249" s="20" t="s">
        <v>9</v>
      </c>
    </row>
    <row r="250" spans="1:11" x14ac:dyDescent="0.25">
      <c r="A250" s="19">
        <v>42457</v>
      </c>
      <c r="B250" s="19">
        <v>42458</v>
      </c>
      <c r="C250" s="20">
        <v>550203</v>
      </c>
      <c r="D250" s="71" t="s">
        <v>95</v>
      </c>
      <c r="E250" s="71"/>
      <c r="F250" s="72"/>
      <c r="G250" s="72">
        <v>807608.33</v>
      </c>
      <c r="H250" s="25">
        <f t="shared" si="3"/>
        <v>807608.33</v>
      </c>
      <c r="I250" s="20" t="s">
        <v>10</v>
      </c>
      <c r="J250" s="21">
        <v>9095059.5800000001</v>
      </c>
      <c r="K250" s="20" t="s">
        <v>9</v>
      </c>
    </row>
    <row r="251" spans="1:11" x14ac:dyDescent="0.25">
      <c r="A251" s="19">
        <v>42457</v>
      </c>
      <c r="B251" s="19">
        <v>42458</v>
      </c>
      <c r="C251" s="20">
        <v>550203</v>
      </c>
      <c r="D251" s="71" t="s">
        <v>95</v>
      </c>
      <c r="E251" s="71"/>
      <c r="F251" s="72"/>
      <c r="G251" s="72">
        <v>1005722.15</v>
      </c>
      <c r="H251" s="25">
        <f t="shared" si="3"/>
        <v>1005722.15</v>
      </c>
      <c r="I251" s="20" t="s">
        <v>10</v>
      </c>
      <c r="J251" s="21">
        <v>8089337.4299999997</v>
      </c>
      <c r="K251" s="20" t="s">
        <v>9</v>
      </c>
    </row>
    <row r="252" spans="1:11" x14ac:dyDescent="0.25">
      <c r="A252" s="19">
        <v>42457</v>
      </c>
      <c r="B252" s="19">
        <v>42458</v>
      </c>
      <c r="C252" s="20">
        <v>550203</v>
      </c>
      <c r="D252" s="71" t="s">
        <v>95</v>
      </c>
      <c r="E252" s="71"/>
      <c r="F252" s="72"/>
      <c r="G252" s="72">
        <v>1591987.75</v>
      </c>
      <c r="H252" s="25">
        <f t="shared" si="3"/>
        <v>1591987.75</v>
      </c>
      <c r="I252" s="20" t="s">
        <v>10</v>
      </c>
      <c r="J252" s="21">
        <v>6497349.6799999997</v>
      </c>
      <c r="K252" s="20" t="s">
        <v>9</v>
      </c>
    </row>
    <row r="253" spans="1:11" x14ac:dyDescent="0.25">
      <c r="A253" s="19">
        <v>42457</v>
      </c>
      <c r="B253" s="19">
        <v>42458</v>
      </c>
      <c r="C253" s="20">
        <v>550203</v>
      </c>
      <c r="D253" s="71" t="s">
        <v>95</v>
      </c>
      <c r="E253" s="71"/>
      <c r="F253" s="72"/>
      <c r="G253" s="72">
        <v>2252372.0299999998</v>
      </c>
      <c r="H253" s="25">
        <f t="shared" si="3"/>
        <v>2252372.0299999998</v>
      </c>
      <c r="I253" s="20" t="s">
        <v>10</v>
      </c>
      <c r="J253" s="21">
        <v>4244977.6500000004</v>
      </c>
      <c r="K253" s="20" t="s">
        <v>9</v>
      </c>
    </row>
    <row r="254" spans="1:11" x14ac:dyDescent="0.25">
      <c r="A254" s="19">
        <v>42457</v>
      </c>
      <c r="B254" s="19">
        <v>42458</v>
      </c>
      <c r="C254" s="20">
        <v>550203</v>
      </c>
      <c r="D254" s="71" t="s">
        <v>95</v>
      </c>
      <c r="E254" s="71"/>
      <c r="F254" s="72"/>
      <c r="G254" s="72">
        <v>2681649.4</v>
      </c>
      <c r="H254" s="25">
        <f t="shared" si="3"/>
        <v>2681649.4</v>
      </c>
      <c r="I254" s="20" t="s">
        <v>10</v>
      </c>
      <c r="J254" s="21">
        <v>1563328.25</v>
      </c>
      <c r="K254" s="20" t="s">
        <v>9</v>
      </c>
    </row>
    <row r="255" spans="1:11" x14ac:dyDescent="0.25">
      <c r="A255" s="19">
        <v>42457</v>
      </c>
      <c r="B255" s="19">
        <v>42457</v>
      </c>
      <c r="C255" s="20">
        <v>550203</v>
      </c>
      <c r="D255" s="20" t="s">
        <v>96</v>
      </c>
      <c r="E255" s="20"/>
      <c r="F255" s="25"/>
      <c r="G255" s="25">
        <v>11436729.470000001</v>
      </c>
      <c r="H255" s="25">
        <f t="shared" si="3"/>
        <v>11436729.470000001</v>
      </c>
      <c r="I255" s="20" t="s">
        <v>10</v>
      </c>
      <c r="J255" s="21">
        <v>9873401.2200000007</v>
      </c>
      <c r="K255" s="20" t="s">
        <v>10</v>
      </c>
    </row>
    <row r="256" spans="1:11" x14ac:dyDescent="0.25">
      <c r="A256" s="19">
        <v>42457</v>
      </c>
      <c r="B256" s="19">
        <v>42457</v>
      </c>
      <c r="C256" s="20">
        <v>550203</v>
      </c>
      <c r="D256" s="20" t="s">
        <v>97</v>
      </c>
      <c r="E256" s="20"/>
      <c r="F256" s="25"/>
      <c r="G256" s="25">
        <v>5582743</v>
      </c>
      <c r="H256" s="25">
        <f t="shared" si="3"/>
        <v>5582743</v>
      </c>
      <c r="I256" s="20" t="s">
        <v>10</v>
      </c>
      <c r="J256" s="21">
        <v>15456144.220000001</v>
      </c>
      <c r="K256" s="20" t="s">
        <v>10</v>
      </c>
    </row>
    <row r="257" spans="1:11" x14ac:dyDescent="0.25">
      <c r="A257" s="19">
        <v>42457</v>
      </c>
      <c r="B257" s="19">
        <v>42457</v>
      </c>
      <c r="C257" s="20">
        <v>550203</v>
      </c>
      <c r="D257" s="20" t="s">
        <v>98</v>
      </c>
      <c r="E257" s="20"/>
      <c r="F257" s="25"/>
      <c r="G257" s="25">
        <v>5582743</v>
      </c>
      <c r="H257" s="25">
        <f t="shared" si="3"/>
        <v>5582743</v>
      </c>
      <c r="I257" s="20" t="s">
        <v>10</v>
      </c>
      <c r="J257" s="21">
        <v>21038887.219999999</v>
      </c>
      <c r="K257" s="20" t="s">
        <v>10</v>
      </c>
    </row>
    <row r="258" spans="1:11" x14ac:dyDescent="0.25">
      <c r="A258" s="19">
        <v>42457</v>
      </c>
      <c r="B258" s="19">
        <v>42457</v>
      </c>
      <c r="C258" s="20">
        <v>550203</v>
      </c>
      <c r="D258" s="20" t="s">
        <v>99</v>
      </c>
      <c r="E258" s="20"/>
      <c r="F258" s="25"/>
      <c r="G258" s="25">
        <v>874748.39</v>
      </c>
      <c r="H258" s="25">
        <f t="shared" si="3"/>
        <v>874748.39</v>
      </c>
      <c r="I258" s="20" t="s">
        <v>10</v>
      </c>
      <c r="J258" s="21">
        <v>21913635.609999999</v>
      </c>
      <c r="K258" s="20" t="s">
        <v>10</v>
      </c>
    </row>
    <row r="259" spans="1:11" x14ac:dyDescent="0.25">
      <c r="A259" s="19">
        <v>42457</v>
      </c>
      <c r="B259" s="19">
        <v>42457</v>
      </c>
      <c r="C259" s="20">
        <v>550203</v>
      </c>
      <c r="D259" s="20" t="s">
        <v>100</v>
      </c>
      <c r="E259" s="20"/>
      <c r="F259" s="25"/>
      <c r="G259" s="25">
        <v>2209992.0499999998</v>
      </c>
      <c r="H259" s="25">
        <f t="shared" si="3"/>
        <v>2209992.0499999998</v>
      </c>
      <c r="I259" s="20" t="s">
        <v>10</v>
      </c>
      <c r="J259" s="21">
        <v>24123627.66</v>
      </c>
      <c r="K259" s="20" t="s">
        <v>10</v>
      </c>
    </row>
    <row r="260" spans="1:11" x14ac:dyDescent="0.25">
      <c r="A260" s="19">
        <v>42457</v>
      </c>
      <c r="B260" s="19">
        <v>42457</v>
      </c>
      <c r="C260" s="20">
        <v>550203</v>
      </c>
      <c r="D260" s="20" t="s">
        <v>101</v>
      </c>
      <c r="E260" s="20"/>
      <c r="F260" s="25"/>
      <c r="G260" s="25">
        <v>66664.509999999995</v>
      </c>
      <c r="H260" s="25">
        <f t="shared" si="3"/>
        <v>66664.509999999995</v>
      </c>
      <c r="I260" s="20" t="s">
        <v>10</v>
      </c>
      <c r="J260" s="21">
        <v>24190292.170000002</v>
      </c>
      <c r="K260" s="20" t="s">
        <v>10</v>
      </c>
    </row>
    <row r="261" spans="1:11" x14ac:dyDescent="0.25">
      <c r="A261" s="19">
        <v>42457</v>
      </c>
      <c r="B261" s="19">
        <v>42457</v>
      </c>
      <c r="C261" s="20">
        <v>550203</v>
      </c>
      <c r="D261" s="20" t="s">
        <v>102</v>
      </c>
      <c r="E261" s="20"/>
      <c r="F261" s="25"/>
      <c r="G261" s="25">
        <v>74183.75</v>
      </c>
      <c r="H261" s="25">
        <f t="shared" si="3"/>
        <v>74183.75</v>
      </c>
      <c r="I261" s="20" t="s">
        <v>10</v>
      </c>
      <c r="J261" s="21">
        <v>24264475.920000002</v>
      </c>
      <c r="K261" s="20" t="s">
        <v>10</v>
      </c>
    </row>
    <row r="262" spans="1:11" x14ac:dyDescent="0.25">
      <c r="A262" s="19">
        <v>42457</v>
      </c>
      <c r="B262" s="19">
        <v>42458</v>
      </c>
      <c r="C262" s="20">
        <v>550203</v>
      </c>
      <c r="D262" s="20" t="s">
        <v>103</v>
      </c>
      <c r="E262" s="20"/>
      <c r="F262" s="25"/>
      <c r="G262" s="25">
        <v>11372278.550000001</v>
      </c>
      <c r="H262" s="25">
        <f>G262-F265</f>
        <v>0</v>
      </c>
      <c r="I262" s="20" t="s">
        <v>10</v>
      </c>
      <c r="J262" s="21">
        <v>35636754.469999999</v>
      </c>
      <c r="K262" s="20" t="s">
        <v>10</v>
      </c>
    </row>
    <row r="263" spans="1:11" x14ac:dyDescent="0.25">
      <c r="A263" s="19">
        <v>42457</v>
      </c>
      <c r="B263" s="19">
        <v>42458</v>
      </c>
      <c r="C263" s="20">
        <v>550203</v>
      </c>
      <c r="D263" s="20" t="s">
        <v>104</v>
      </c>
      <c r="E263" s="20"/>
      <c r="F263" s="25"/>
      <c r="G263" s="25">
        <v>10415425.439999999</v>
      </c>
      <c r="H263" s="25">
        <f>G263-M200</f>
        <v>0</v>
      </c>
      <c r="I263" s="20" t="s">
        <v>10</v>
      </c>
      <c r="J263" s="21">
        <v>46052179.909999996</v>
      </c>
      <c r="K263" s="20" t="s">
        <v>10</v>
      </c>
    </row>
    <row r="264" spans="1:11" x14ac:dyDescent="0.25">
      <c r="A264" s="19">
        <v>42457</v>
      </c>
      <c r="B264" s="19">
        <v>42458</v>
      </c>
      <c r="C264" s="20">
        <v>550203</v>
      </c>
      <c r="D264" s="20" t="s">
        <v>105</v>
      </c>
      <c r="E264" s="20"/>
      <c r="F264" s="25"/>
      <c r="G264" s="25">
        <v>1299558.18</v>
      </c>
      <c r="H264" s="25">
        <f t="shared" ref="H264:H276" si="4">G264</f>
        <v>1299558.18</v>
      </c>
      <c r="I264" s="20" t="s">
        <v>10</v>
      </c>
      <c r="J264" s="21">
        <v>47351738.090000004</v>
      </c>
      <c r="K264" s="20" t="s">
        <v>10</v>
      </c>
    </row>
    <row r="265" spans="1:11" x14ac:dyDescent="0.25">
      <c r="A265" s="19">
        <v>42457</v>
      </c>
      <c r="B265" s="19">
        <v>42458</v>
      </c>
      <c r="C265" s="20">
        <v>550203</v>
      </c>
      <c r="D265" s="20" t="s">
        <v>106</v>
      </c>
      <c r="E265" s="20"/>
      <c r="F265" s="25">
        <v>11372278.550000001</v>
      </c>
      <c r="G265" s="25"/>
      <c r="H265" s="25">
        <f t="shared" si="4"/>
        <v>0</v>
      </c>
      <c r="I265" s="20" t="s">
        <v>9</v>
      </c>
      <c r="J265" s="21">
        <v>35979459.539999999</v>
      </c>
      <c r="K265" s="20" t="s">
        <v>10</v>
      </c>
    </row>
    <row r="266" spans="1:11" x14ac:dyDescent="0.25">
      <c r="A266" s="19">
        <v>42457</v>
      </c>
      <c r="B266" s="19">
        <v>42458</v>
      </c>
      <c r="C266" s="20">
        <v>550203</v>
      </c>
      <c r="D266" s="20" t="s">
        <v>107</v>
      </c>
      <c r="E266" s="20"/>
      <c r="F266" s="25"/>
      <c r="G266" s="25">
        <v>22663.17</v>
      </c>
      <c r="H266" s="25">
        <f t="shared" si="4"/>
        <v>22663.17</v>
      </c>
      <c r="I266" s="20" t="s">
        <v>10</v>
      </c>
      <c r="J266" s="21">
        <v>36002122.710000001</v>
      </c>
      <c r="K266" s="20" t="s">
        <v>10</v>
      </c>
    </row>
    <row r="267" spans="1:11" x14ac:dyDescent="0.25">
      <c r="A267" s="19">
        <v>42457</v>
      </c>
      <c r="B267" s="19">
        <v>42458</v>
      </c>
      <c r="C267" s="20">
        <v>550203</v>
      </c>
      <c r="D267" s="20" t="s">
        <v>108</v>
      </c>
      <c r="E267" s="20"/>
      <c r="F267" s="25">
        <v>10415425.439999999</v>
      </c>
      <c r="G267" s="25"/>
      <c r="H267" s="25">
        <f t="shared" si="4"/>
        <v>0</v>
      </c>
      <c r="I267" s="20" t="s">
        <v>9</v>
      </c>
      <c r="J267" s="21">
        <v>25586697.27</v>
      </c>
      <c r="K267" s="20" t="s">
        <v>10</v>
      </c>
    </row>
    <row r="268" spans="1:11" x14ac:dyDescent="0.25">
      <c r="A268" s="19">
        <v>42460</v>
      </c>
      <c r="B268" s="19">
        <v>42460</v>
      </c>
      <c r="C268" s="20">
        <v>550203</v>
      </c>
      <c r="D268" s="20" t="s">
        <v>109</v>
      </c>
      <c r="E268" s="20"/>
      <c r="F268" s="25">
        <v>681859.79</v>
      </c>
      <c r="G268" s="25"/>
      <c r="H268" s="25">
        <f t="shared" si="4"/>
        <v>0</v>
      </c>
      <c r="I268" s="20" t="s">
        <v>9</v>
      </c>
      <c r="J268" s="21">
        <v>24904837.48</v>
      </c>
      <c r="K268" s="20" t="s">
        <v>10</v>
      </c>
    </row>
    <row r="269" spans="1:11" x14ac:dyDescent="0.25">
      <c r="A269" s="19">
        <v>42460</v>
      </c>
      <c r="B269" s="19">
        <v>42460</v>
      </c>
      <c r="C269" s="20">
        <v>550203</v>
      </c>
      <c r="D269" s="20" t="s">
        <v>110</v>
      </c>
      <c r="E269" s="20"/>
      <c r="F269" s="25">
        <v>681865.87</v>
      </c>
      <c r="G269" s="25"/>
      <c r="H269" s="25">
        <f t="shared" si="4"/>
        <v>0</v>
      </c>
      <c r="I269" s="20" t="s">
        <v>9</v>
      </c>
      <c r="J269" s="21">
        <v>24222971.609999999</v>
      </c>
      <c r="K269" s="20" t="s">
        <v>10</v>
      </c>
    </row>
    <row r="270" spans="1:11" x14ac:dyDescent="0.25">
      <c r="A270" s="19">
        <v>42460</v>
      </c>
      <c r="B270" s="19">
        <v>42460</v>
      </c>
      <c r="C270" s="20">
        <v>550203</v>
      </c>
      <c r="D270" s="20" t="s">
        <v>111</v>
      </c>
      <c r="E270" s="20"/>
      <c r="F270" s="25">
        <v>466931.35</v>
      </c>
      <c r="G270" s="25"/>
      <c r="H270" s="25">
        <f t="shared" si="4"/>
        <v>0</v>
      </c>
      <c r="I270" s="20" t="s">
        <v>9</v>
      </c>
      <c r="J270" s="21">
        <v>23756040.260000002</v>
      </c>
      <c r="K270" s="20" t="s">
        <v>10</v>
      </c>
    </row>
    <row r="271" spans="1:11" x14ac:dyDescent="0.25">
      <c r="A271" s="19">
        <v>42460</v>
      </c>
      <c r="B271" s="19">
        <v>42460</v>
      </c>
      <c r="C271" s="20">
        <v>550203</v>
      </c>
      <c r="D271" s="20" t="s">
        <v>112</v>
      </c>
      <c r="E271" s="20"/>
      <c r="F271" s="25">
        <v>469706.04</v>
      </c>
      <c r="G271" s="25"/>
      <c r="H271" s="25">
        <f t="shared" si="4"/>
        <v>0</v>
      </c>
      <c r="I271" s="20" t="s">
        <v>9</v>
      </c>
      <c r="J271" s="21">
        <v>23286334.219999999</v>
      </c>
      <c r="K271" s="20" t="s">
        <v>10</v>
      </c>
    </row>
    <row r="272" spans="1:11" x14ac:dyDescent="0.25">
      <c r="A272" s="19">
        <v>42460</v>
      </c>
      <c r="B272" s="19">
        <v>42461</v>
      </c>
      <c r="C272" s="20">
        <v>550203</v>
      </c>
      <c r="D272" s="20" t="s">
        <v>113</v>
      </c>
      <c r="E272" s="20"/>
      <c r="F272" s="25">
        <v>390681.7</v>
      </c>
      <c r="G272" s="25"/>
      <c r="H272" s="25">
        <f t="shared" si="4"/>
        <v>0</v>
      </c>
      <c r="I272" s="20" t="s">
        <v>9</v>
      </c>
      <c r="J272" s="21">
        <v>22895652.52</v>
      </c>
      <c r="K272" s="20" t="s">
        <v>10</v>
      </c>
    </row>
    <row r="273" spans="1:11" x14ac:dyDescent="0.25">
      <c r="A273" s="19">
        <v>42460</v>
      </c>
      <c r="B273" s="19">
        <v>42461</v>
      </c>
      <c r="C273" s="20">
        <v>550203</v>
      </c>
      <c r="D273" s="20" t="s">
        <v>114</v>
      </c>
      <c r="E273" s="20"/>
      <c r="F273" s="25">
        <v>396981.84</v>
      </c>
      <c r="G273" s="25"/>
      <c r="H273" s="25">
        <f t="shared" si="4"/>
        <v>0</v>
      </c>
      <c r="I273" s="20" t="s">
        <v>9</v>
      </c>
      <c r="J273" s="21">
        <v>22498670.68</v>
      </c>
      <c r="K273" s="20" t="s">
        <v>10</v>
      </c>
    </row>
    <row r="274" spans="1:11" x14ac:dyDescent="0.25">
      <c r="A274" s="19">
        <v>42460</v>
      </c>
      <c r="B274" s="19">
        <v>42474</v>
      </c>
      <c r="C274" s="20">
        <v>550203</v>
      </c>
      <c r="D274" s="20" t="s">
        <v>115</v>
      </c>
      <c r="E274" s="20"/>
      <c r="F274" s="25">
        <v>927156.67</v>
      </c>
      <c r="G274" s="25"/>
      <c r="H274" s="25">
        <f t="shared" si="4"/>
        <v>0</v>
      </c>
      <c r="I274" s="20" t="s">
        <v>9</v>
      </c>
      <c r="J274" s="21">
        <v>21571514.010000002</v>
      </c>
      <c r="K274" s="20" t="s">
        <v>10</v>
      </c>
    </row>
    <row r="275" spans="1:11" x14ac:dyDescent="0.25">
      <c r="A275" s="19">
        <v>42460</v>
      </c>
      <c r="B275" s="19">
        <v>42474</v>
      </c>
      <c r="C275" s="20">
        <v>550203</v>
      </c>
      <c r="D275" s="20" t="s">
        <v>116</v>
      </c>
      <c r="E275" s="20"/>
      <c r="F275" s="25">
        <v>1035498.38</v>
      </c>
      <c r="G275" s="25"/>
      <c r="H275" s="25">
        <f t="shared" si="4"/>
        <v>0</v>
      </c>
      <c r="I275" s="20" t="s">
        <v>9</v>
      </c>
      <c r="J275" s="21">
        <v>20536015.629999999</v>
      </c>
      <c r="K275" s="20" t="s">
        <v>10</v>
      </c>
    </row>
    <row r="276" spans="1:11" x14ac:dyDescent="0.25">
      <c r="A276" s="19">
        <v>42460</v>
      </c>
      <c r="B276" s="19">
        <v>42474</v>
      </c>
      <c r="C276" s="20">
        <v>550203</v>
      </c>
      <c r="D276" s="20" t="s">
        <v>117</v>
      </c>
      <c r="E276" s="20"/>
      <c r="F276" s="25">
        <v>1056543.24</v>
      </c>
      <c r="G276" s="25"/>
      <c r="H276" s="25">
        <f t="shared" si="4"/>
        <v>0</v>
      </c>
      <c r="I276" s="20" t="s">
        <v>9</v>
      </c>
      <c r="J276" s="21">
        <v>19479472.390000001</v>
      </c>
      <c r="K276" s="20" t="s">
        <v>10</v>
      </c>
    </row>
    <row r="277" spans="1:11" x14ac:dyDescent="0.25">
      <c r="F277" s="22">
        <f>SUM(F4:F276)</f>
        <v>51813658.31000001</v>
      </c>
      <c r="G277" s="22">
        <f t="shared" ref="G277:H277" si="5">SUM(G4:G276)</f>
        <v>71293130.700000003</v>
      </c>
      <c r="H277" s="22">
        <f t="shared" si="5"/>
        <v>49505426.709999993</v>
      </c>
    </row>
    <row r="278" spans="1:11" x14ac:dyDescent="0.25">
      <c r="F278" s="136">
        <f>G277-F277</f>
        <v>19479472.389999993</v>
      </c>
      <c r="G278" s="136"/>
    </row>
  </sheetData>
  <mergeCells count="2">
    <mergeCell ref="A2:J2"/>
    <mergeCell ref="F278:G278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90"/>
  <sheetViews>
    <sheetView topLeftCell="A10" workbookViewId="0">
      <selection activeCell="H186" sqref="H186"/>
    </sheetView>
  </sheetViews>
  <sheetFormatPr defaultRowHeight="15" x14ac:dyDescent="0.25"/>
  <cols>
    <col min="4" max="4" width="14.140625" customWidth="1"/>
    <col min="6" max="8" width="14.28515625" style="22" bestFit="1" customWidth="1"/>
    <col min="10" max="10" width="12.42578125" customWidth="1"/>
    <col min="12" max="12" width="14.42578125" customWidth="1"/>
    <col min="13" max="13" width="13.28515625" bestFit="1" customWidth="1"/>
  </cols>
  <sheetData>
    <row r="2" spans="1:11" x14ac:dyDescent="0.25">
      <c r="A2" s="133" t="s">
        <v>118</v>
      </c>
      <c r="B2" s="134"/>
      <c r="C2" s="134"/>
      <c r="D2" s="134"/>
      <c r="E2" s="134"/>
      <c r="F2" s="134"/>
      <c r="G2" s="134"/>
      <c r="H2" s="134"/>
      <c r="I2" s="134"/>
      <c r="J2" s="135"/>
      <c r="K2" s="17"/>
    </row>
    <row r="3" spans="1:11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9</v>
      </c>
      <c r="G3" s="23" t="s">
        <v>10</v>
      </c>
      <c r="H3" s="24"/>
      <c r="I3" s="18" t="s">
        <v>5</v>
      </c>
      <c r="J3" s="18" t="s">
        <v>6</v>
      </c>
      <c r="K3" s="18" t="s">
        <v>7</v>
      </c>
    </row>
    <row r="4" spans="1:11" s="14" customFormat="1" x14ac:dyDescent="0.25">
      <c r="A4" s="26"/>
      <c r="B4" s="26"/>
      <c r="C4" s="26"/>
      <c r="D4" s="26"/>
      <c r="E4" s="26"/>
      <c r="F4" s="27">
        <v>0</v>
      </c>
      <c r="G4" s="27">
        <v>19479472.390000001</v>
      </c>
      <c r="H4" s="27">
        <f>G4</f>
        <v>19479472.390000001</v>
      </c>
      <c r="I4" s="26"/>
      <c r="J4" s="26"/>
      <c r="K4" s="26"/>
    </row>
    <row r="5" spans="1:11" x14ac:dyDescent="0.25">
      <c r="A5" s="19">
        <v>42461</v>
      </c>
      <c r="B5" s="19">
        <v>42489</v>
      </c>
      <c r="C5" s="20">
        <v>550203</v>
      </c>
      <c r="D5" s="20" t="s">
        <v>119</v>
      </c>
      <c r="E5" s="20"/>
      <c r="F5" s="25">
        <v>681843.91</v>
      </c>
      <c r="G5" s="25"/>
      <c r="H5" s="27">
        <f t="shared" ref="H5:H68" si="0">G5</f>
        <v>0</v>
      </c>
      <c r="I5" s="20" t="s">
        <v>9</v>
      </c>
      <c r="J5" s="21">
        <v>18797628.48</v>
      </c>
      <c r="K5" s="20" t="s">
        <v>10</v>
      </c>
    </row>
    <row r="6" spans="1:11" x14ac:dyDescent="0.25">
      <c r="A6" s="19">
        <v>42461</v>
      </c>
      <c r="B6" s="19">
        <v>42485</v>
      </c>
      <c r="C6" s="20">
        <v>550203</v>
      </c>
      <c r="D6" s="20" t="s">
        <v>120</v>
      </c>
      <c r="E6" s="20"/>
      <c r="F6" s="25">
        <v>140247.45000000001</v>
      </c>
      <c r="G6" s="25"/>
      <c r="H6" s="27">
        <f t="shared" si="0"/>
        <v>0</v>
      </c>
      <c r="I6" s="20" t="s">
        <v>9</v>
      </c>
      <c r="J6" s="21">
        <v>18657381.030000001</v>
      </c>
      <c r="K6" s="20" t="s">
        <v>10</v>
      </c>
    </row>
    <row r="7" spans="1:11" x14ac:dyDescent="0.25">
      <c r="A7" s="19">
        <v>42461</v>
      </c>
      <c r="B7" s="19">
        <v>42485</v>
      </c>
      <c r="C7" s="20">
        <v>550203</v>
      </c>
      <c r="D7" s="20" t="s">
        <v>121</v>
      </c>
      <c r="E7" s="20"/>
      <c r="F7" s="25">
        <v>206063.43</v>
      </c>
      <c r="G7" s="25"/>
      <c r="H7" s="27">
        <f t="shared" si="0"/>
        <v>0</v>
      </c>
      <c r="I7" s="20" t="s">
        <v>9</v>
      </c>
      <c r="J7" s="21">
        <v>18451317.600000001</v>
      </c>
      <c r="K7" s="20" t="s">
        <v>10</v>
      </c>
    </row>
    <row r="8" spans="1:11" x14ac:dyDescent="0.25">
      <c r="A8" s="19">
        <v>42461</v>
      </c>
      <c r="B8" s="19">
        <v>42485</v>
      </c>
      <c r="C8" s="20">
        <v>550203</v>
      </c>
      <c r="D8" s="20" t="s">
        <v>122</v>
      </c>
      <c r="E8" s="20"/>
      <c r="F8" s="25">
        <v>51683.06</v>
      </c>
      <c r="G8" s="25"/>
      <c r="H8" s="27">
        <f t="shared" si="0"/>
        <v>0</v>
      </c>
      <c r="I8" s="20" t="s">
        <v>9</v>
      </c>
      <c r="J8" s="21">
        <v>18399634.539999999</v>
      </c>
      <c r="K8" s="20" t="s">
        <v>10</v>
      </c>
    </row>
    <row r="9" spans="1:11" x14ac:dyDescent="0.25">
      <c r="A9" s="19">
        <v>42461</v>
      </c>
      <c r="B9" s="19">
        <v>42485</v>
      </c>
      <c r="C9" s="20">
        <v>550203</v>
      </c>
      <c r="D9" s="20" t="s">
        <v>123</v>
      </c>
      <c r="E9" s="20"/>
      <c r="F9" s="25">
        <v>64790.86</v>
      </c>
      <c r="G9" s="25"/>
      <c r="H9" s="27">
        <f t="shared" si="0"/>
        <v>0</v>
      </c>
      <c r="I9" s="20" t="s">
        <v>9</v>
      </c>
      <c r="J9" s="21">
        <v>18334843.68</v>
      </c>
      <c r="K9" s="20" t="s">
        <v>10</v>
      </c>
    </row>
    <row r="10" spans="1:11" x14ac:dyDescent="0.25">
      <c r="A10" s="19">
        <v>42461</v>
      </c>
      <c r="B10" s="19">
        <v>42485</v>
      </c>
      <c r="C10" s="20">
        <v>550203</v>
      </c>
      <c r="D10" s="20" t="s">
        <v>124</v>
      </c>
      <c r="E10" s="20"/>
      <c r="F10" s="25"/>
      <c r="G10" s="25">
        <v>822091.36</v>
      </c>
      <c r="H10" s="27">
        <f t="shared" si="0"/>
        <v>822091.36</v>
      </c>
      <c r="I10" s="20" t="s">
        <v>10</v>
      </c>
      <c r="J10" s="21">
        <v>19156935.039999999</v>
      </c>
      <c r="K10" s="20" t="s">
        <v>10</v>
      </c>
    </row>
    <row r="11" spans="1:11" x14ac:dyDescent="0.25">
      <c r="A11" s="19">
        <v>42461</v>
      </c>
      <c r="B11" s="19">
        <v>42485</v>
      </c>
      <c r="C11" s="20">
        <v>550203</v>
      </c>
      <c r="D11" s="20" t="s">
        <v>125</v>
      </c>
      <c r="E11" s="20"/>
      <c r="F11" s="25"/>
      <c r="G11" s="25">
        <v>1272611.58</v>
      </c>
      <c r="H11" s="27">
        <f t="shared" si="0"/>
        <v>1272611.58</v>
      </c>
      <c r="I11" s="20" t="s">
        <v>10</v>
      </c>
      <c r="J11" s="21">
        <v>20429546.620000001</v>
      </c>
      <c r="K11" s="20" t="s">
        <v>10</v>
      </c>
    </row>
    <row r="12" spans="1:11" x14ac:dyDescent="0.25">
      <c r="A12" s="19">
        <v>42461</v>
      </c>
      <c r="B12" s="19">
        <v>42485</v>
      </c>
      <c r="C12" s="20">
        <v>550203</v>
      </c>
      <c r="D12" s="20" t="s">
        <v>126</v>
      </c>
      <c r="E12" s="20"/>
      <c r="F12" s="25"/>
      <c r="G12" s="25">
        <v>445101.43</v>
      </c>
      <c r="H12" s="27">
        <f t="shared" si="0"/>
        <v>445101.43</v>
      </c>
      <c r="I12" s="20" t="s">
        <v>10</v>
      </c>
      <c r="J12" s="21">
        <v>20874648.050000001</v>
      </c>
      <c r="K12" s="20" t="s">
        <v>10</v>
      </c>
    </row>
    <row r="13" spans="1:11" x14ac:dyDescent="0.25">
      <c r="A13" s="19">
        <v>42461</v>
      </c>
      <c r="B13" s="19">
        <v>42485</v>
      </c>
      <c r="C13" s="20">
        <v>550203</v>
      </c>
      <c r="D13" s="20" t="s">
        <v>127</v>
      </c>
      <c r="E13" s="20"/>
      <c r="F13" s="25"/>
      <c r="G13" s="25">
        <v>563645.29</v>
      </c>
      <c r="H13" s="27">
        <f t="shared" si="0"/>
        <v>563645.29</v>
      </c>
      <c r="I13" s="20" t="s">
        <v>10</v>
      </c>
      <c r="J13" s="21">
        <v>21438293.34</v>
      </c>
      <c r="K13" s="20" t="s">
        <v>10</v>
      </c>
    </row>
    <row r="14" spans="1:11" x14ac:dyDescent="0.25">
      <c r="A14" s="19">
        <v>42461</v>
      </c>
      <c r="B14" s="19">
        <v>42461</v>
      </c>
      <c r="C14" s="20">
        <v>550203</v>
      </c>
      <c r="D14" s="20" t="s">
        <v>128</v>
      </c>
      <c r="E14" s="20"/>
      <c r="F14" s="25">
        <v>11436729.470000001</v>
      </c>
      <c r="G14" s="25"/>
      <c r="H14" s="27">
        <f t="shared" si="0"/>
        <v>0</v>
      </c>
      <c r="I14" s="20" t="s">
        <v>9</v>
      </c>
      <c r="J14" s="21">
        <v>10001563.869999999</v>
      </c>
      <c r="K14" s="20" t="s">
        <v>10</v>
      </c>
    </row>
    <row r="15" spans="1:11" x14ac:dyDescent="0.25">
      <c r="A15" s="19">
        <v>42461</v>
      </c>
      <c r="B15" s="19">
        <v>42461</v>
      </c>
      <c r="C15" s="20">
        <v>550203</v>
      </c>
      <c r="D15" s="20" t="s">
        <v>129</v>
      </c>
      <c r="E15" s="20"/>
      <c r="F15" s="25">
        <v>2209992.0499999998</v>
      </c>
      <c r="G15" s="25"/>
      <c r="H15" s="27">
        <f t="shared" si="0"/>
        <v>0</v>
      </c>
      <c r="I15" s="20" t="s">
        <v>9</v>
      </c>
      <c r="J15" s="21">
        <v>7791571.8200000003</v>
      </c>
      <c r="K15" s="20" t="s">
        <v>10</v>
      </c>
    </row>
    <row r="16" spans="1:11" x14ac:dyDescent="0.25">
      <c r="A16" s="19">
        <v>42467</v>
      </c>
      <c r="B16" s="19">
        <v>42493</v>
      </c>
      <c r="C16" s="20">
        <v>550203</v>
      </c>
      <c r="D16" s="20" t="s">
        <v>130</v>
      </c>
      <c r="E16" s="20"/>
      <c r="F16" s="25">
        <v>393418.37</v>
      </c>
      <c r="G16" s="25"/>
      <c r="H16" s="27">
        <f t="shared" si="0"/>
        <v>0</v>
      </c>
      <c r="I16" s="20" t="s">
        <v>9</v>
      </c>
      <c r="J16" s="21">
        <v>7398153.4500000002</v>
      </c>
      <c r="K16" s="20" t="s">
        <v>10</v>
      </c>
    </row>
    <row r="17" spans="1:13" x14ac:dyDescent="0.25">
      <c r="A17" s="19">
        <v>42478</v>
      </c>
      <c r="B17" s="19">
        <v>42493</v>
      </c>
      <c r="C17" s="20">
        <v>550203</v>
      </c>
      <c r="D17" s="20" t="s">
        <v>131</v>
      </c>
      <c r="E17" s="20"/>
      <c r="F17" s="25">
        <v>1066548.1499999999</v>
      </c>
      <c r="G17" s="25"/>
      <c r="H17" s="27">
        <f t="shared" si="0"/>
        <v>0</v>
      </c>
      <c r="I17" s="20" t="s">
        <v>9</v>
      </c>
      <c r="J17" s="21">
        <v>6331605.2999999998</v>
      </c>
      <c r="K17" s="20" t="s">
        <v>10</v>
      </c>
    </row>
    <row r="18" spans="1:13" x14ac:dyDescent="0.25">
      <c r="A18" s="19">
        <v>42481</v>
      </c>
      <c r="B18" s="19">
        <v>42499</v>
      </c>
      <c r="C18" s="20">
        <v>550203</v>
      </c>
      <c r="D18" s="71" t="s">
        <v>132</v>
      </c>
      <c r="E18" s="71"/>
      <c r="F18" s="72"/>
      <c r="G18" s="72">
        <v>17.420000000000002</v>
      </c>
      <c r="H18" s="27">
        <f t="shared" si="0"/>
        <v>17.420000000000002</v>
      </c>
      <c r="I18" s="20" t="s">
        <v>10</v>
      </c>
      <c r="J18" s="21">
        <v>6331622.7199999997</v>
      </c>
      <c r="K18" s="20" t="s">
        <v>10</v>
      </c>
      <c r="L18" t="s">
        <v>394</v>
      </c>
      <c r="M18" s="22">
        <f>SUM(G18:G65)</f>
        <v>5566215.4299999997</v>
      </c>
    </row>
    <row r="19" spans="1:13" x14ac:dyDescent="0.25">
      <c r="A19" s="19">
        <v>42481</v>
      </c>
      <c r="B19" s="19">
        <v>42499</v>
      </c>
      <c r="C19" s="20">
        <v>550203</v>
      </c>
      <c r="D19" s="71" t="s">
        <v>132</v>
      </c>
      <c r="E19" s="71"/>
      <c r="F19" s="72"/>
      <c r="G19" s="72">
        <v>22.43</v>
      </c>
      <c r="H19" s="27">
        <f t="shared" si="0"/>
        <v>22.43</v>
      </c>
      <c r="I19" s="20" t="s">
        <v>10</v>
      </c>
      <c r="J19" s="21">
        <v>6331645.1500000004</v>
      </c>
      <c r="K19" s="20" t="s">
        <v>10</v>
      </c>
    </row>
    <row r="20" spans="1:13" x14ac:dyDescent="0.25">
      <c r="A20" s="19">
        <v>42481</v>
      </c>
      <c r="B20" s="19">
        <v>42499</v>
      </c>
      <c r="C20" s="20">
        <v>550203</v>
      </c>
      <c r="D20" s="71" t="s">
        <v>132</v>
      </c>
      <c r="E20" s="71"/>
      <c r="F20" s="72"/>
      <c r="G20" s="72">
        <v>30.72</v>
      </c>
      <c r="H20" s="27">
        <f t="shared" si="0"/>
        <v>30.72</v>
      </c>
      <c r="I20" s="20" t="s">
        <v>10</v>
      </c>
      <c r="J20" s="21">
        <v>6331675.8700000001</v>
      </c>
      <c r="K20" s="20" t="s">
        <v>10</v>
      </c>
    </row>
    <row r="21" spans="1:13" x14ac:dyDescent="0.25">
      <c r="A21" s="19">
        <v>42481</v>
      </c>
      <c r="B21" s="19">
        <v>42499</v>
      </c>
      <c r="C21" s="20">
        <v>550203</v>
      </c>
      <c r="D21" s="71" t="s">
        <v>132</v>
      </c>
      <c r="E21" s="71"/>
      <c r="F21" s="72"/>
      <c r="G21" s="72">
        <v>59.35</v>
      </c>
      <c r="H21" s="27">
        <f t="shared" si="0"/>
        <v>59.35</v>
      </c>
      <c r="I21" s="20" t="s">
        <v>10</v>
      </c>
      <c r="J21" s="21">
        <v>6331735.2199999997</v>
      </c>
      <c r="K21" s="20" t="s">
        <v>10</v>
      </c>
    </row>
    <row r="22" spans="1:13" x14ac:dyDescent="0.25">
      <c r="A22" s="19">
        <v>42481</v>
      </c>
      <c r="B22" s="19">
        <v>42499</v>
      </c>
      <c r="C22" s="20">
        <v>550203</v>
      </c>
      <c r="D22" s="71" t="s">
        <v>132</v>
      </c>
      <c r="E22" s="71"/>
      <c r="F22" s="72"/>
      <c r="G22" s="72">
        <v>74.25</v>
      </c>
      <c r="H22" s="27">
        <f t="shared" si="0"/>
        <v>74.25</v>
      </c>
      <c r="I22" s="20" t="s">
        <v>10</v>
      </c>
      <c r="J22" s="21">
        <v>6331809.4699999997</v>
      </c>
      <c r="K22" s="20" t="s">
        <v>10</v>
      </c>
    </row>
    <row r="23" spans="1:13" x14ac:dyDescent="0.25">
      <c r="A23" s="19">
        <v>42481</v>
      </c>
      <c r="B23" s="19">
        <v>42499</v>
      </c>
      <c r="C23" s="20">
        <v>550203</v>
      </c>
      <c r="D23" s="71" t="s">
        <v>132</v>
      </c>
      <c r="E23" s="71"/>
      <c r="F23" s="72"/>
      <c r="G23" s="72">
        <v>111.77</v>
      </c>
      <c r="H23" s="27">
        <f t="shared" si="0"/>
        <v>111.77</v>
      </c>
      <c r="I23" s="20" t="s">
        <v>10</v>
      </c>
      <c r="J23" s="21">
        <v>6331921.2400000002</v>
      </c>
      <c r="K23" s="20" t="s">
        <v>10</v>
      </c>
    </row>
    <row r="24" spans="1:13" x14ac:dyDescent="0.25">
      <c r="A24" s="19">
        <v>42481</v>
      </c>
      <c r="B24" s="19">
        <v>42499</v>
      </c>
      <c r="C24" s="20">
        <v>550203</v>
      </c>
      <c r="D24" s="71" t="s">
        <v>132</v>
      </c>
      <c r="E24" s="71"/>
      <c r="F24" s="72"/>
      <c r="G24" s="72">
        <v>121</v>
      </c>
      <c r="H24" s="27">
        <f t="shared" si="0"/>
        <v>121</v>
      </c>
      <c r="I24" s="20" t="s">
        <v>10</v>
      </c>
      <c r="J24" s="21">
        <v>6332042.2400000002</v>
      </c>
      <c r="K24" s="20" t="s">
        <v>10</v>
      </c>
    </row>
    <row r="25" spans="1:13" x14ac:dyDescent="0.25">
      <c r="A25" s="19">
        <v>42481</v>
      </c>
      <c r="B25" s="19">
        <v>42499</v>
      </c>
      <c r="C25" s="20">
        <v>550203</v>
      </c>
      <c r="D25" s="71" t="s">
        <v>132</v>
      </c>
      <c r="E25" s="71"/>
      <c r="F25" s="72"/>
      <c r="G25" s="72">
        <v>221.32</v>
      </c>
      <c r="H25" s="27">
        <f t="shared" si="0"/>
        <v>221.32</v>
      </c>
      <c r="I25" s="20" t="s">
        <v>10</v>
      </c>
      <c r="J25" s="21">
        <v>6332263.5599999996</v>
      </c>
      <c r="K25" s="20" t="s">
        <v>10</v>
      </c>
    </row>
    <row r="26" spans="1:13" x14ac:dyDescent="0.25">
      <c r="A26" s="19">
        <v>42481</v>
      </c>
      <c r="B26" s="19">
        <v>42499</v>
      </c>
      <c r="C26" s="20">
        <v>550203</v>
      </c>
      <c r="D26" s="71" t="s">
        <v>132</v>
      </c>
      <c r="E26" s="71"/>
      <c r="F26" s="72"/>
      <c r="G26" s="72">
        <v>240.56</v>
      </c>
      <c r="H26" s="27">
        <f t="shared" si="0"/>
        <v>240.56</v>
      </c>
      <c r="I26" s="20" t="s">
        <v>10</v>
      </c>
      <c r="J26" s="21">
        <v>6332504.1200000001</v>
      </c>
      <c r="K26" s="20" t="s">
        <v>10</v>
      </c>
    </row>
    <row r="27" spans="1:13" x14ac:dyDescent="0.25">
      <c r="A27" s="19">
        <v>42481</v>
      </c>
      <c r="B27" s="19">
        <v>42499</v>
      </c>
      <c r="C27" s="20">
        <v>550203</v>
      </c>
      <c r="D27" s="71" t="s">
        <v>132</v>
      </c>
      <c r="E27" s="71"/>
      <c r="F27" s="72"/>
      <c r="G27" s="72">
        <v>331.53</v>
      </c>
      <c r="H27" s="27">
        <f t="shared" si="0"/>
        <v>331.53</v>
      </c>
      <c r="I27" s="20" t="s">
        <v>10</v>
      </c>
      <c r="J27" s="21">
        <v>6332835.6500000004</v>
      </c>
      <c r="K27" s="20" t="s">
        <v>10</v>
      </c>
    </row>
    <row r="28" spans="1:13" x14ac:dyDescent="0.25">
      <c r="A28" s="19">
        <v>42481</v>
      </c>
      <c r="B28" s="19">
        <v>42499</v>
      </c>
      <c r="C28" s="20">
        <v>550203</v>
      </c>
      <c r="D28" s="71" t="s">
        <v>132</v>
      </c>
      <c r="E28" s="71"/>
      <c r="F28" s="72"/>
      <c r="G28" s="72">
        <v>333.86</v>
      </c>
      <c r="H28" s="27">
        <f t="shared" si="0"/>
        <v>333.86</v>
      </c>
      <c r="I28" s="20" t="s">
        <v>10</v>
      </c>
      <c r="J28" s="21">
        <v>6333169.5099999998</v>
      </c>
      <c r="K28" s="20" t="s">
        <v>10</v>
      </c>
    </row>
    <row r="29" spans="1:13" x14ac:dyDescent="0.25">
      <c r="A29" s="19">
        <v>42481</v>
      </c>
      <c r="B29" s="19">
        <v>42499</v>
      </c>
      <c r="C29" s="20">
        <v>550203</v>
      </c>
      <c r="D29" s="71" t="s">
        <v>132</v>
      </c>
      <c r="E29" s="71"/>
      <c r="F29" s="72"/>
      <c r="G29" s="72">
        <v>436.92</v>
      </c>
      <c r="H29" s="27">
        <f t="shared" si="0"/>
        <v>436.92</v>
      </c>
      <c r="I29" s="20" t="s">
        <v>10</v>
      </c>
      <c r="J29" s="21">
        <v>6333606.4299999997</v>
      </c>
      <c r="K29" s="20" t="s">
        <v>10</v>
      </c>
    </row>
    <row r="30" spans="1:13" x14ac:dyDescent="0.25">
      <c r="A30" s="19">
        <v>42481</v>
      </c>
      <c r="B30" s="19">
        <v>42499</v>
      </c>
      <c r="C30" s="20">
        <v>550203</v>
      </c>
      <c r="D30" s="71" t="s">
        <v>132</v>
      </c>
      <c r="E30" s="71"/>
      <c r="F30" s="72"/>
      <c r="G30" s="72">
        <v>509.65</v>
      </c>
      <c r="H30" s="27">
        <f t="shared" si="0"/>
        <v>509.65</v>
      </c>
      <c r="I30" s="20" t="s">
        <v>10</v>
      </c>
      <c r="J30" s="21">
        <v>6334116.0800000001</v>
      </c>
      <c r="K30" s="20" t="s">
        <v>10</v>
      </c>
    </row>
    <row r="31" spans="1:13" x14ac:dyDescent="0.25">
      <c r="A31" s="19">
        <v>42481</v>
      </c>
      <c r="B31" s="19">
        <v>42499</v>
      </c>
      <c r="C31" s="20">
        <v>550203</v>
      </c>
      <c r="D31" s="71" t="s">
        <v>132</v>
      </c>
      <c r="E31" s="71"/>
      <c r="F31" s="72"/>
      <c r="G31" s="72">
        <v>521.59</v>
      </c>
      <c r="H31" s="27">
        <f t="shared" si="0"/>
        <v>521.59</v>
      </c>
      <c r="I31" s="20" t="s">
        <v>10</v>
      </c>
      <c r="J31" s="21">
        <v>6334637.6699999999</v>
      </c>
      <c r="K31" s="20" t="s">
        <v>10</v>
      </c>
    </row>
    <row r="32" spans="1:13" x14ac:dyDescent="0.25">
      <c r="A32" s="19">
        <v>42481</v>
      </c>
      <c r="B32" s="19">
        <v>42499</v>
      </c>
      <c r="C32" s="20">
        <v>550203</v>
      </c>
      <c r="D32" s="71" t="s">
        <v>132</v>
      </c>
      <c r="E32" s="71"/>
      <c r="F32" s="72"/>
      <c r="G32" s="72">
        <v>600.75</v>
      </c>
      <c r="H32" s="27">
        <f t="shared" si="0"/>
        <v>600.75</v>
      </c>
      <c r="I32" s="20" t="s">
        <v>10</v>
      </c>
      <c r="J32" s="21">
        <v>6335238.4199999999</v>
      </c>
      <c r="K32" s="20" t="s">
        <v>10</v>
      </c>
    </row>
    <row r="33" spans="1:11" x14ac:dyDescent="0.25">
      <c r="A33" s="19">
        <v>42481</v>
      </c>
      <c r="B33" s="19">
        <v>42499</v>
      </c>
      <c r="C33" s="20">
        <v>550203</v>
      </c>
      <c r="D33" s="71" t="s">
        <v>132</v>
      </c>
      <c r="E33" s="71"/>
      <c r="F33" s="72"/>
      <c r="G33" s="72">
        <v>867.84</v>
      </c>
      <c r="H33" s="27">
        <f t="shared" si="0"/>
        <v>867.84</v>
      </c>
      <c r="I33" s="20" t="s">
        <v>10</v>
      </c>
      <c r="J33" s="21">
        <v>6336106.2599999998</v>
      </c>
      <c r="K33" s="20" t="s">
        <v>10</v>
      </c>
    </row>
    <row r="34" spans="1:11" x14ac:dyDescent="0.25">
      <c r="A34" s="19">
        <v>42481</v>
      </c>
      <c r="B34" s="19">
        <v>42499</v>
      </c>
      <c r="C34" s="20">
        <v>550203</v>
      </c>
      <c r="D34" s="71" t="s">
        <v>132</v>
      </c>
      <c r="E34" s="71"/>
      <c r="F34" s="72"/>
      <c r="G34" s="72">
        <v>1419.2</v>
      </c>
      <c r="H34" s="27">
        <f t="shared" si="0"/>
        <v>1419.2</v>
      </c>
      <c r="I34" s="20" t="s">
        <v>10</v>
      </c>
      <c r="J34" s="21">
        <v>6337525.46</v>
      </c>
      <c r="K34" s="20" t="s">
        <v>10</v>
      </c>
    </row>
    <row r="35" spans="1:11" x14ac:dyDescent="0.25">
      <c r="A35" s="19">
        <v>42481</v>
      </c>
      <c r="B35" s="19">
        <v>42499</v>
      </c>
      <c r="C35" s="20">
        <v>550203</v>
      </c>
      <c r="D35" s="71" t="s">
        <v>132</v>
      </c>
      <c r="E35" s="71"/>
      <c r="F35" s="72"/>
      <c r="G35" s="72">
        <v>1902.06</v>
      </c>
      <c r="H35" s="27">
        <f t="shared" si="0"/>
        <v>1902.06</v>
      </c>
      <c r="I35" s="20" t="s">
        <v>10</v>
      </c>
      <c r="J35" s="21">
        <v>6339427.5199999996</v>
      </c>
      <c r="K35" s="20" t="s">
        <v>10</v>
      </c>
    </row>
    <row r="36" spans="1:11" x14ac:dyDescent="0.25">
      <c r="A36" s="19">
        <v>42481</v>
      </c>
      <c r="B36" s="19">
        <v>42499</v>
      </c>
      <c r="C36" s="20">
        <v>550203</v>
      </c>
      <c r="D36" s="71" t="s">
        <v>132</v>
      </c>
      <c r="E36" s="71"/>
      <c r="F36" s="72"/>
      <c r="G36" s="72">
        <v>2175.0700000000002</v>
      </c>
      <c r="H36" s="27">
        <f t="shared" si="0"/>
        <v>2175.0700000000002</v>
      </c>
      <c r="I36" s="20" t="s">
        <v>10</v>
      </c>
      <c r="J36" s="21">
        <v>6341602.5899999999</v>
      </c>
      <c r="K36" s="20" t="s">
        <v>10</v>
      </c>
    </row>
    <row r="37" spans="1:11" x14ac:dyDescent="0.25">
      <c r="A37" s="19">
        <v>42481</v>
      </c>
      <c r="B37" s="19">
        <v>42499</v>
      </c>
      <c r="C37" s="20">
        <v>550203</v>
      </c>
      <c r="D37" s="71" t="s">
        <v>132</v>
      </c>
      <c r="E37" s="71"/>
      <c r="F37" s="72"/>
      <c r="G37" s="72">
        <v>2427.71</v>
      </c>
      <c r="H37" s="27">
        <f t="shared" si="0"/>
        <v>2427.71</v>
      </c>
      <c r="I37" s="20" t="s">
        <v>10</v>
      </c>
      <c r="J37" s="21">
        <v>6344030.2999999998</v>
      </c>
      <c r="K37" s="20" t="s">
        <v>10</v>
      </c>
    </row>
    <row r="38" spans="1:11" x14ac:dyDescent="0.25">
      <c r="A38" s="19">
        <v>42481</v>
      </c>
      <c r="B38" s="19">
        <v>42499</v>
      </c>
      <c r="C38" s="20">
        <v>550203</v>
      </c>
      <c r="D38" s="71" t="s">
        <v>132</v>
      </c>
      <c r="E38" s="71"/>
      <c r="F38" s="72"/>
      <c r="G38" s="72">
        <v>2650.96</v>
      </c>
      <c r="H38" s="27">
        <f t="shared" si="0"/>
        <v>2650.96</v>
      </c>
      <c r="I38" s="20" t="s">
        <v>10</v>
      </c>
      <c r="J38" s="21">
        <v>6346681.2599999998</v>
      </c>
      <c r="K38" s="20" t="s">
        <v>10</v>
      </c>
    </row>
    <row r="39" spans="1:11" x14ac:dyDescent="0.25">
      <c r="A39" s="19">
        <v>42481</v>
      </c>
      <c r="B39" s="19">
        <v>42499</v>
      </c>
      <c r="C39" s="20">
        <v>550203</v>
      </c>
      <c r="D39" s="71" t="s">
        <v>132</v>
      </c>
      <c r="E39" s="71"/>
      <c r="F39" s="72"/>
      <c r="G39" s="72">
        <v>2718.56</v>
      </c>
      <c r="H39" s="27">
        <f t="shared" si="0"/>
        <v>2718.56</v>
      </c>
      <c r="I39" s="20" t="s">
        <v>10</v>
      </c>
      <c r="J39" s="21">
        <v>6349399.8200000003</v>
      </c>
      <c r="K39" s="20" t="s">
        <v>10</v>
      </c>
    </row>
    <row r="40" spans="1:11" x14ac:dyDescent="0.25">
      <c r="A40" s="19">
        <v>42481</v>
      </c>
      <c r="B40" s="19">
        <v>42499</v>
      </c>
      <c r="C40" s="20">
        <v>550203</v>
      </c>
      <c r="D40" s="71" t="s">
        <v>132</v>
      </c>
      <c r="E40" s="71"/>
      <c r="F40" s="72"/>
      <c r="G40" s="72">
        <v>3205.38</v>
      </c>
      <c r="H40" s="27">
        <f t="shared" si="0"/>
        <v>3205.38</v>
      </c>
      <c r="I40" s="20" t="s">
        <v>10</v>
      </c>
      <c r="J40" s="21">
        <v>6352605.2000000002</v>
      </c>
      <c r="K40" s="20" t="s">
        <v>10</v>
      </c>
    </row>
    <row r="41" spans="1:11" x14ac:dyDescent="0.25">
      <c r="A41" s="19">
        <v>42481</v>
      </c>
      <c r="B41" s="19">
        <v>42499</v>
      </c>
      <c r="C41" s="20">
        <v>550203</v>
      </c>
      <c r="D41" s="71" t="s">
        <v>132</v>
      </c>
      <c r="E41" s="71"/>
      <c r="F41" s="72"/>
      <c r="G41" s="72">
        <v>5165.41</v>
      </c>
      <c r="H41" s="27">
        <f t="shared" si="0"/>
        <v>5165.41</v>
      </c>
      <c r="I41" s="20" t="s">
        <v>10</v>
      </c>
      <c r="J41" s="21">
        <v>6357770.6100000003</v>
      </c>
      <c r="K41" s="20" t="s">
        <v>10</v>
      </c>
    </row>
    <row r="42" spans="1:11" x14ac:dyDescent="0.25">
      <c r="A42" s="19">
        <v>42481</v>
      </c>
      <c r="B42" s="19">
        <v>42499</v>
      </c>
      <c r="C42" s="20">
        <v>550203</v>
      </c>
      <c r="D42" s="71" t="s">
        <v>132</v>
      </c>
      <c r="E42" s="71"/>
      <c r="F42" s="72"/>
      <c r="G42" s="72">
        <v>5757.46</v>
      </c>
      <c r="H42" s="27">
        <f t="shared" si="0"/>
        <v>5757.46</v>
      </c>
      <c r="I42" s="20" t="s">
        <v>10</v>
      </c>
      <c r="J42" s="21">
        <v>6363528.0700000003</v>
      </c>
      <c r="K42" s="20" t="s">
        <v>10</v>
      </c>
    </row>
    <row r="43" spans="1:11" x14ac:dyDescent="0.25">
      <c r="A43" s="19">
        <v>42481</v>
      </c>
      <c r="B43" s="19">
        <v>42499</v>
      </c>
      <c r="C43" s="20">
        <v>550203</v>
      </c>
      <c r="D43" s="71" t="s">
        <v>132</v>
      </c>
      <c r="E43" s="71"/>
      <c r="F43" s="72"/>
      <c r="G43" s="72">
        <v>6123.37</v>
      </c>
      <c r="H43" s="27">
        <f t="shared" si="0"/>
        <v>6123.37</v>
      </c>
      <c r="I43" s="20" t="s">
        <v>10</v>
      </c>
      <c r="J43" s="21">
        <v>6369651.4400000004</v>
      </c>
      <c r="K43" s="20" t="s">
        <v>10</v>
      </c>
    </row>
    <row r="44" spans="1:11" x14ac:dyDescent="0.25">
      <c r="A44" s="19">
        <v>42481</v>
      </c>
      <c r="B44" s="19">
        <v>42499</v>
      </c>
      <c r="C44" s="20">
        <v>550203</v>
      </c>
      <c r="D44" s="71" t="s">
        <v>132</v>
      </c>
      <c r="E44" s="71"/>
      <c r="F44" s="72"/>
      <c r="G44" s="72">
        <v>6525.68</v>
      </c>
      <c r="H44" s="27">
        <f t="shared" si="0"/>
        <v>6525.68</v>
      </c>
      <c r="I44" s="20" t="s">
        <v>10</v>
      </c>
      <c r="J44" s="21">
        <v>6376177.1200000001</v>
      </c>
      <c r="K44" s="20" t="s">
        <v>10</v>
      </c>
    </row>
    <row r="45" spans="1:11" x14ac:dyDescent="0.25">
      <c r="A45" s="19">
        <v>42481</v>
      </c>
      <c r="B45" s="19">
        <v>42499</v>
      </c>
      <c r="C45" s="20">
        <v>550203</v>
      </c>
      <c r="D45" s="71" t="s">
        <v>132</v>
      </c>
      <c r="E45" s="71"/>
      <c r="F45" s="72"/>
      <c r="G45" s="72">
        <v>7740.67</v>
      </c>
      <c r="H45" s="27">
        <f t="shared" si="0"/>
        <v>7740.67</v>
      </c>
      <c r="I45" s="20" t="s">
        <v>10</v>
      </c>
      <c r="J45" s="21">
        <v>6383917.79</v>
      </c>
      <c r="K45" s="20" t="s">
        <v>10</v>
      </c>
    </row>
    <row r="46" spans="1:11" x14ac:dyDescent="0.25">
      <c r="A46" s="19">
        <v>42481</v>
      </c>
      <c r="B46" s="19">
        <v>42499</v>
      </c>
      <c r="C46" s="20">
        <v>550203</v>
      </c>
      <c r="D46" s="71" t="s">
        <v>132</v>
      </c>
      <c r="E46" s="71"/>
      <c r="F46" s="72"/>
      <c r="G46" s="72">
        <v>10494</v>
      </c>
      <c r="H46" s="27">
        <f t="shared" si="0"/>
        <v>10494</v>
      </c>
      <c r="I46" s="20" t="s">
        <v>10</v>
      </c>
      <c r="J46" s="21">
        <v>6394411.79</v>
      </c>
      <c r="K46" s="20" t="s">
        <v>10</v>
      </c>
    </row>
    <row r="47" spans="1:11" x14ac:dyDescent="0.25">
      <c r="A47" s="19">
        <v>42481</v>
      </c>
      <c r="B47" s="19">
        <v>42499</v>
      </c>
      <c r="C47" s="20">
        <v>550203</v>
      </c>
      <c r="D47" s="71" t="s">
        <v>132</v>
      </c>
      <c r="E47" s="71"/>
      <c r="F47" s="72"/>
      <c r="G47" s="72">
        <v>10870.51</v>
      </c>
      <c r="H47" s="27">
        <f t="shared" si="0"/>
        <v>10870.51</v>
      </c>
      <c r="I47" s="20" t="s">
        <v>10</v>
      </c>
      <c r="J47" s="21">
        <v>6405282.2999999998</v>
      </c>
      <c r="K47" s="20" t="s">
        <v>10</v>
      </c>
    </row>
    <row r="48" spans="1:11" x14ac:dyDescent="0.25">
      <c r="A48" s="19">
        <v>42481</v>
      </c>
      <c r="B48" s="19">
        <v>42499</v>
      </c>
      <c r="C48" s="20">
        <v>550203</v>
      </c>
      <c r="D48" s="71" t="s">
        <v>132</v>
      </c>
      <c r="E48" s="71"/>
      <c r="F48" s="72"/>
      <c r="G48" s="72">
        <v>16105.58</v>
      </c>
      <c r="H48" s="27">
        <f t="shared" si="0"/>
        <v>16105.58</v>
      </c>
      <c r="I48" s="20" t="s">
        <v>10</v>
      </c>
      <c r="J48" s="21">
        <v>6421387.8799999999</v>
      </c>
      <c r="K48" s="20" t="s">
        <v>10</v>
      </c>
    </row>
    <row r="49" spans="1:11" x14ac:dyDescent="0.25">
      <c r="A49" s="19">
        <v>42481</v>
      </c>
      <c r="B49" s="19">
        <v>42499</v>
      </c>
      <c r="C49" s="20">
        <v>550203</v>
      </c>
      <c r="D49" s="71" t="s">
        <v>132</v>
      </c>
      <c r="E49" s="71"/>
      <c r="F49" s="72"/>
      <c r="G49" s="72">
        <v>17732.13</v>
      </c>
      <c r="H49" s="27">
        <f t="shared" si="0"/>
        <v>17732.13</v>
      </c>
      <c r="I49" s="20" t="s">
        <v>10</v>
      </c>
      <c r="J49" s="21">
        <v>6439120.0099999998</v>
      </c>
      <c r="K49" s="20" t="s">
        <v>10</v>
      </c>
    </row>
    <row r="50" spans="1:11" x14ac:dyDescent="0.25">
      <c r="A50" s="19">
        <v>42481</v>
      </c>
      <c r="B50" s="19">
        <v>42499</v>
      </c>
      <c r="C50" s="20">
        <v>550203</v>
      </c>
      <c r="D50" s="71" t="s">
        <v>132</v>
      </c>
      <c r="E50" s="71"/>
      <c r="F50" s="72"/>
      <c r="G50" s="72">
        <v>18446.13</v>
      </c>
      <c r="H50" s="27">
        <f t="shared" si="0"/>
        <v>18446.13</v>
      </c>
      <c r="I50" s="20" t="s">
        <v>10</v>
      </c>
      <c r="J50" s="21">
        <v>6457566.1399999997</v>
      </c>
      <c r="K50" s="20" t="s">
        <v>10</v>
      </c>
    </row>
    <row r="51" spans="1:11" x14ac:dyDescent="0.25">
      <c r="A51" s="19">
        <v>42481</v>
      </c>
      <c r="B51" s="19">
        <v>42499</v>
      </c>
      <c r="C51" s="20">
        <v>550203</v>
      </c>
      <c r="D51" s="71" t="s">
        <v>132</v>
      </c>
      <c r="E51" s="71"/>
      <c r="F51" s="72"/>
      <c r="G51" s="72">
        <v>21136.44</v>
      </c>
      <c r="H51" s="27">
        <f t="shared" si="0"/>
        <v>21136.44</v>
      </c>
      <c r="I51" s="20" t="s">
        <v>10</v>
      </c>
      <c r="J51" s="21">
        <v>6478702.5800000001</v>
      </c>
      <c r="K51" s="20" t="s">
        <v>10</v>
      </c>
    </row>
    <row r="52" spans="1:11" x14ac:dyDescent="0.25">
      <c r="A52" s="19">
        <v>42481</v>
      </c>
      <c r="B52" s="19">
        <v>42499</v>
      </c>
      <c r="C52" s="20">
        <v>550203</v>
      </c>
      <c r="D52" s="71" t="s">
        <v>132</v>
      </c>
      <c r="E52" s="71"/>
      <c r="F52" s="72"/>
      <c r="G52" s="72">
        <v>24768.66</v>
      </c>
      <c r="H52" s="27">
        <f t="shared" si="0"/>
        <v>24768.66</v>
      </c>
      <c r="I52" s="20" t="s">
        <v>10</v>
      </c>
      <c r="J52" s="21">
        <v>6503471.2400000002</v>
      </c>
      <c r="K52" s="20" t="s">
        <v>10</v>
      </c>
    </row>
    <row r="53" spans="1:11" x14ac:dyDescent="0.25">
      <c r="A53" s="19">
        <v>42481</v>
      </c>
      <c r="B53" s="19">
        <v>42499</v>
      </c>
      <c r="C53" s="20">
        <v>550203</v>
      </c>
      <c r="D53" s="71" t="s">
        <v>132</v>
      </c>
      <c r="E53" s="71"/>
      <c r="F53" s="72"/>
      <c r="G53" s="72">
        <v>32530.17</v>
      </c>
      <c r="H53" s="27">
        <f t="shared" si="0"/>
        <v>32530.17</v>
      </c>
      <c r="I53" s="20" t="s">
        <v>10</v>
      </c>
      <c r="J53" s="21">
        <v>6536001.4100000001</v>
      </c>
      <c r="K53" s="20" t="s">
        <v>10</v>
      </c>
    </row>
    <row r="54" spans="1:11" x14ac:dyDescent="0.25">
      <c r="A54" s="19">
        <v>42481</v>
      </c>
      <c r="B54" s="19">
        <v>42499</v>
      </c>
      <c r="C54" s="20">
        <v>550203</v>
      </c>
      <c r="D54" s="71" t="s">
        <v>132</v>
      </c>
      <c r="E54" s="71"/>
      <c r="F54" s="72"/>
      <c r="G54" s="72">
        <v>37321.9</v>
      </c>
      <c r="H54" s="27">
        <f t="shared" si="0"/>
        <v>37321.9</v>
      </c>
      <c r="I54" s="20" t="s">
        <v>10</v>
      </c>
      <c r="J54" s="21">
        <v>6573323.3099999996</v>
      </c>
      <c r="K54" s="20" t="s">
        <v>10</v>
      </c>
    </row>
    <row r="55" spans="1:11" x14ac:dyDescent="0.25">
      <c r="A55" s="19">
        <v>42481</v>
      </c>
      <c r="B55" s="19">
        <v>42499</v>
      </c>
      <c r="C55" s="20">
        <v>550203</v>
      </c>
      <c r="D55" s="71" t="s">
        <v>132</v>
      </c>
      <c r="E55" s="71"/>
      <c r="F55" s="72"/>
      <c r="G55" s="72">
        <v>44338.26</v>
      </c>
      <c r="H55" s="27">
        <f t="shared" si="0"/>
        <v>44338.26</v>
      </c>
      <c r="I55" s="20" t="s">
        <v>10</v>
      </c>
      <c r="J55" s="21">
        <v>6617661.5700000003</v>
      </c>
      <c r="K55" s="20" t="s">
        <v>10</v>
      </c>
    </row>
    <row r="56" spans="1:11" x14ac:dyDescent="0.25">
      <c r="A56" s="19">
        <v>42481</v>
      </c>
      <c r="B56" s="19">
        <v>42499</v>
      </c>
      <c r="C56" s="20">
        <v>550203</v>
      </c>
      <c r="D56" s="71" t="s">
        <v>132</v>
      </c>
      <c r="E56" s="71"/>
      <c r="F56" s="72"/>
      <c r="G56" s="72">
        <v>45987.74</v>
      </c>
      <c r="H56" s="27">
        <f t="shared" si="0"/>
        <v>45987.74</v>
      </c>
      <c r="I56" s="20" t="s">
        <v>10</v>
      </c>
      <c r="J56" s="21">
        <v>6663649.3099999996</v>
      </c>
      <c r="K56" s="20" t="s">
        <v>10</v>
      </c>
    </row>
    <row r="57" spans="1:11" x14ac:dyDescent="0.25">
      <c r="A57" s="19">
        <v>42481</v>
      </c>
      <c r="B57" s="19">
        <v>42499</v>
      </c>
      <c r="C57" s="20">
        <v>550203</v>
      </c>
      <c r="D57" s="71" t="s">
        <v>132</v>
      </c>
      <c r="E57" s="71"/>
      <c r="F57" s="72"/>
      <c r="G57" s="72">
        <v>46507.91</v>
      </c>
      <c r="H57" s="27">
        <f t="shared" si="0"/>
        <v>46507.91</v>
      </c>
      <c r="I57" s="20" t="s">
        <v>10</v>
      </c>
      <c r="J57" s="21">
        <v>6710157.2199999997</v>
      </c>
      <c r="K57" s="20" t="s">
        <v>10</v>
      </c>
    </row>
    <row r="58" spans="1:11" x14ac:dyDescent="0.25">
      <c r="A58" s="19">
        <v>42481</v>
      </c>
      <c r="B58" s="19">
        <v>42499</v>
      </c>
      <c r="C58" s="20">
        <v>550203</v>
      </c>
      <c r="D58" s="71" t="s">
        <v>132</v>
      </c>
      <c r="E58" s="71"/>
      <c r="F58" s="72"/>
      <c r="G58" s="72">
        <v>55904.95</v>
      </c>
      <c r="H58" s="27">
        <f t="shared" si="0"/>
        <v>55904.95</v>
      </c>
      <c r="I58" s="20" t="s">
        <v>10</v>
      </c>
      <c r="J58" s="21">
        <v>6766062.1699999999</v>
      </c>
      <c r="K58" s="20" t="s">
        <v>10</v>
      </c>
    </row>
    <row r="59" spans="1:11" x14ac:dyDescent="0.25">
      <c r="A59" s="19">
        <v>42481</v>
      </c>
      <c r="B59" s="19">
        <v>42499</v>
      </c>
      <c r="C59" s="20">
        <v>550203</v>
      </c>
      <c r="D59" s="71" t="s">
        <v>132</v>
      </c>
      <c r="E59" s="71"/>
      <c r="F59" s="72"/>
      <c r="G59" s="72">
        <v>117900.18</v>
      </c>
      <c r="H59" s="27">
        <f t="shared" si="0"/>
        <v>117900.18</v>
      </c>
      <c r="I59" s="20" t="s">
        <v>10</v>
      </c>
      <c r="J59" s="21">
        <v>6883962.3499999996</v>
      </c>
      <c r="K59" s="20" t="s">
        <v>10</v>
      </c>
    </row>
    <row r="60" spans="1:11" x14ac:dyDescent="0.25">
      <c r="A60" s="19">
        <v>42481</v>
      </c>
      <c r="B60" s="19">
        <v>42499</v>
      </c>
      <c r="C60" s="20">
        <v>550203</v>
      </c>
      <c r="D60" s="71" t="s">
        <v>132</v>
      </c>
      <c r="E60" s="71"/>
      <c r="F60" s="72"/>
      <c r="G60" s="72">
        <v>131405.29999999999</v>
      </c>
      <c r="H60" s="27">
        <f t="shared" si="0"/>
        <v>131405.29999999999</v>
      </c>
      <c r="I60" s="20" t="s">
        <v>10</v>
      </c>
      <c r="J60" s="21">
        <v>7015367.6500000004</v>
      </c>
      <c r="K60" s="20" t="s">
        <v>10</v>
      </c>
    </row>
    <row r="61" spans="1:11" x14ac:dyDescent="0.25">
      <c r="A61" s="19">
        <v>42481</v>
      </c>
      <c r="B61" s="19">
        <v>42499</v>
      </c>
      <c r="C61" s="20">
        <v>550203</v>
      </c>
      <c r="D61" s="71" t="s">
        <v>132</v>
      </c>
      <c r="E61" s="71"/>
      <c r="F61" s="72"/>
      <c r="G61" s="72">
        <v>179522.36</v>
      </c>
      <c r="H61" s="27">
        <f t="shared" si="0"/>
        <v>179522.36</v>
      </c>
      <c r="I61" s="20" t="s">
        <v>10</v>
      </c>
      <c r="J61" s="21">
        <v>7194890.0099999998</v>
      </c>
      <c r="K61" s="20" t="s">
        <v>10</v>
      </c>
    </row>
    <row r="62" spans="1:11" x14ac:dyDescent="0.25">
      <c r="A62" s="19">
        <v>42481</v>
      </c>
      <c r="B62" s="19">
        <v>42499</v>
      </c>
      <c r="C62" s="20">
        <v>550203</v>
      </c>
      <c r="D62" s="71" t="s">
        <v>132</v>
      </c>
      <c r="E62" s="71"/>
      <c r="F62" s="72"/>
      <c r="G62" s="72">
        <v>433105.52</v>
      </c>
      <c r="H62" s="27">
        <f t="shared" si="0"/>
        <v>433105.52</v>
      </c>
      <c r="I62" s="20" t="s">
        <v>10</v>
      </c>
      <c r="J62" s="21">
        <v>7627995.5300000003</v>
      </c>
      <c r="K62" s="20" t="s">
        <v>10</v>
      </c>
    </row>
    <row r="63" spans="1:11" x14ac:dyDescent="0.25">
      <c r="A63" s="19">
        <v>42481</v>
      </c>
      <c r="B63" s="19">
        <v>42499</v>
      </c>
      <c r="C63" s="20">
        <v>550203</v>
      </c>
      <c r="D63" s="71" t="s">
        <v>132</v>
      </c>
      <c r="E63" s="71"/>
      <c r="F63" s="72"/>
      <c r="G63" s="72">
        <v>582995.44999999995</v>
      </c>
      <c r="H63" s="27">
        <f t="shared" si="0"/>
        <v>582995.44999999995</v>
      </c>
      <c r="I63" s="20" t="s">
        <v>10</v>
      </c>
      <c r="J63" s="21">
        <v>8210990.9800000004</v>
      </c>
      <c r="K63" s="20" t="s">
        <v>10</v>
      </c>
    </row>
    <row r="64" spans="1:11" x14ac:dyDescent="0.25">
      <c r="A64" s="19">
        <v>42481</v>
      </c>
      <c r="B64" s="19">
        <v>42499</v>
      </c>
      <c r="C64" s="20">
        <v>550203</v>
      </c>
      <c r="D64" s="71" t="s">
        <v>132</v>
      </c>
      <c r="E64" s="71"/>
      <c r="F64" s="72"/>
      <c r="G64" s="72">
        <v>1405975.25</v>
      </c>
      <c r="H64" s="27">
        <f t="shared" si="0"/>
        <v>1405975.25</v>
      </c>
      <c r="I64" s="20" t="s">
        <v>10</v>
      </c>
      <c r="J64" s="21">
        <v>9616966.2300000004</v>
      </c>
      <c r="K64" s="20" t="s">
        <v>10</v>
      </c>
    </row>
    <row r="65" spans="1:13" x14ac:dyDescent="0.25">
      <c r="A65" s="19">
        <v>42481</v>
      </c>
      <c r="B65" s="19">
        <v>42499</v>
      </c>
      <c r="C65" s="20">
        <v>550203</v>
      </c>
      <c r="D65" s="71" t="s">
        <v>132</v>
      </c>
      <c r="E65" s="71"/>
      <c r="F65" s="72"/>
      <c r="G65" s="72">
        <v>2280854.5</v>
      </c>
      <c r="H65" s="27">
        <f t="shared" si="0"/>
        <v>2280854.5</v>
      </c>
      <c r="I65" s="20" t="s">
        <v>10</v>
      </c>
      <c r="J65" s="21">
        <v>11897820.73</v>
      </c>
      <c r="K65" s="20" t="s">
        <v>10</v>
      </c>
    </row>
    <row r="66" spans="1:13" x14ac:dyDescent="0.25">
      <c r="A66" s="19">
        <v>42487</v>
      </c>
      <c r="B66" s="19">
        <v>42487</v>
      </c>
      <c r="C66" s="20">
        <v>550203</v>
      </c>
      <c r="D66" s="65" t="s">
        <v>133</v>
      </c>
      <c r="E66" s="65"/>
      <c r="F66" s="66">
        <v>6.44</v>
      </c>
      <c r="G66" s="25"/>
      <c r="H66" s="27">
        <f t="shared" si="0"/>
        <v>0</v>
      </c>
      <c r="I66" s="20" t="s">
        <v>9</v>
      </c>
      <c r="J66" s="21">
        <v>11897814.289999999</v>
      </c>
      <c r="K66" s="20" t="s">
        <v>10</v>
      </c>
      <c r="L66" t="s">
        <v>392</v>
      </c>
      <c r="M66" s="22">
        <f>SUM(F66:F105)</f>
        <v>1312365.46</v>
      </c>
    </row>
    <row r="67" spans="1:13" x14ac:dyDescent="0.25">
      <c r="A67" s="19">
        <v>42487</v>
      </c>
      <c r="B67" s="19">
        <v>42487</v>
      </c>
      <c r="C67" s="20">
        <v>550203</v>
      </c>
      <c r="D67" s="65" t="s">
        <v>133</v>
      </c>
      <c r="E67" s="65"/>
      <c r="F67" s="66">
        <v>18.68</v>
      </c>
      <c r="G67" s="25"/>
      <c r="H67" s="27">
        <f t="shared" si="0"/>
        <v>0</v>
      </c>
      <c r="I67" s="20" t="s">
        <v>9</v>
      </c>
      <c r="J67" s="21">
        <v>11897795.609999999</v>
      </c>
      <c r="K67" s="20" t="s">
        <v>10</v>
      </c>
    </row>
    <row r="68" spans="1:13" x14ac:dyDescent="0.25">
      <c r="A68" s="19">
        <v>42487</v>
      </c>
      <c r="B68" s="19">
        <v>42487</v>
      </c>
      <c r="C68" s="20">
        <v>550203</v>
      </c>
      <c r="D68" s="65" t="s">
        <v>133</v>
      </c>
      <c r="E68" s="65"/>
      <c r="F68" s="66">
        <v>19</v>
      </c>
      <c r="G68" s="25"/>
      <c r="H68" s="27">
        <f t="shared" si="0"/>
        <v>0</v>
      </c>
      <c r="I68" s="20" t="s">
        <v>9</v>
      </c>
      <c r="J68" s="21">
        <v>11897776.609999999</v>
      </c>
      <c r="K68" s="20" t="s">
        <v>10</v>
      </c>
    </row>
    <row r="69" spans="1:13" x14ac:dyDescent="0.25">
      <c r="A69" s="19">
        <v>42487</v>
      </c>
      <c r="B69" s="19">
        <v>42487</v>
      </c>
      <c r="C69" s="20">
        <v>550203</v>
      </c>
      <c r="D69" s="65" t="s">
        <v>133</v>
      </c>
      <c r="E69" s="65"/>
      <c r="F69" s="66">
        <v>24.58</v>
      </c>
      <c r="G69" s="25"/>
      <c r="H69" s="27">
        <f t="shared" ref="H69:H132" si="1">G69</f>
        <v>0</v>
      </c>
      <c r="I69" s="20" t="s">
        <v>9</v>
      </c>
      <c r="J69" s="21">
        <v>11897752.029999999</v>
      </c>
      <c r="K69" s="20" t="s">
        <v>10</v>
      </c>
    </row>
    <row r="70" spans="1:13" x14ac:dyDescent="0.25">
      <c r="A70" s="19">
        <v>42487</v>
      </c>
      <c r="B70" s="19">
        <v>42487</v>
      </c>
      <c r="C70" s="20">
        <v>550203</v>
      </c>
      <c r="D70" s="65" t="s">
        <v>133</v>
      </c>
      <c r="E70" s="65"/>
      <c r="F70" s="66">
        <v>25.22</v>
      </c>
      <c r="G70" s="25"/>
      <c r="H70" s="27">
        <f t="shared" si="1"/>
        <v>0</v>
      </c>
      <c r="I70" s="20" t="s">
        <v>9</v>
      </c>
      <c r="J70" s="21">
        <v>11897726.810000001</v>
      </c>
      <c r="K70" s="20" t="s">
        <v>10</v>
      </c>
    </row>
    <row r="71" spans="1:13" x14ac:dyDescent="0.25">
      <c r="A71" s="19">
        <v>42487</v>
      </c>
      <c r="B71" s="19">
        <v>42487</v>
      </c>
      <c r="C71" s="20">
        <v>550203</v>
      </c>
      <c r="D71" s="65" t="s">
        <v>133</v>
      </c>
      <c r="E71" s="65"/>
      <c r="F71" s="66">
        <v>45.37</v>
      </c>
      <c r="G71" s="25"/>
      <c r="H71" s="27">
        <f t="shared" si="1"/>
        <v>0</v>
      </c>
      <c r="I71" s="20" t="s">
        <v>9</v>
      </c>
      <c r="J71" s="21">
        <v>11897681.439999999</v>
      </c>
      <c r="K71" s="20" t="s">
        <v>10</v>
      </c>
    </row>
    <row r="72" spans="1:13" x14ac:dyDescent="0.25">
      <c r="A72" s="19">
        <v>42487</v>
      </c>
      <c r="B72" s="19">
        <v>42487</v>
      </c>
      <c r="C72" s="20">
        <v>550203</v>
      </c>
      <c r="D72" s="65" t="s">
        <v>133</v>
      </c>
      <c r="E72" s="65"/>
      <c r="F72" s="66">
        <v>48.39</v>
      </c>
      <c r="G72" s="25"/>
      <c r="H72" s="27">
        <f t="shared" si="1"/>
        <v>0</v>
      </c>
      <c r="I72" s="20" t="s">
        <v>9</v>
      </c>
      <c r="J72" s="21">
        <v>11897633.050000001</v>
      </c>
      <c r="K72" s="20" t="s">
        <v>10</v>
      </c>
    </row>
    <row r="73" spans="1:13" x14ac:dyDescent="0.25">
      <c r="A73" s="19">
        <v>42487</v>
      </c>
      <c r="B73" s="19">
        <v>42487</v>
      </c>
      <c r="C73" s="20">
        <v>550203</v>
      </c>
      <c r="D73" s="65" t="s">
        <v>133</v>
      </c>
      <c r="E73" s="65"/>
      <c r="F73" s="66">
        <v>74.75</v>
      </c>
      <c r="G73" s="25"/>
      <c r="H73" s="27">
        <f t="shared" si="1"/>
        <v>0</v>
      </c>
      <c r="I73" s="20" t="s">
        <v>9</v>
      </c>
      <c r="J73" s="21">
        <v>11897558.300000001</v>
      </c>
      <c r="K73" s="20" t="s">
        <v>10</v>
      </c>
    </row>
    <row r="74" spans="1:13" x14ac:dyDescent="0.25">
      <c r="A74" s="19">
        <v>42487</v>
      </c>
      <c r="B74" s="19">
        <v>42487</v>
      </c>
      <c r="C74" s="20">
        <v>550203</v>
      </c>
      <c r="D74" s="65" t="s">
        <v>133</v>
      </c>
      <c r="E74" s="65"/>
      <c r="F74" s="66">
        <v>76.010000000000005</v>
      </c>
      <c r="G74" s="25"/>
      <c r="H74" s="27">
        <f t="shared" si="1"/>
        <v>0</v>
      </c>
      <c r="I74" s="20" t="s">
        <v>9</v>
      </c>
      <c r="J74" s="21">
        <v>11897482.289999999</v>
      </c>
      <c r="K74" s="20" t="s">
        <v>10</v>
      </c>
    </row>
    <row r="75" spans="1:13" x14ac:dyDescent="0.25">
      <c r="A75" s="19">
        <v>42487</v>
      </c>
      <c r="B75" s="19">
        <v>42487</v>
      </c>
      <c r="C75" s="20">
        <v>550203</v>
      </c>
      <c r="D75" s="65" t="s">
        <v>133</v>
      </c>
      <c r="E75" s="65"/>
      <c r="F75" s="66">
        <v>84.33</v>
      </c>
      <c r="G75" s="25"/>
      <c r="H75" s="27">
        <f t="shared" si="1"/>
        <v>0</v>
      </c>
      <c r="I75" s="20" t="s">
        <v>9</v>
      </c>
      <c r="J75" s="21">
        <v>11897397.960000001</v>
      </c>
      <c r="K75" s="20" t="s">
        <v>10</v>
      </c>
    </row>
    <row r="76" spans="1:13" x14ac:dyDescent="0.25">
      <c r="A76" s="19">
        <v>42487</v>
      </c>
      <c r="B76" s="19">
        <v>42487</v>
      </c>
      <c r="C76" s="20">
        <v>550203</v>
      </c>
      <c r="D76" s="65" t="s">
        <v>133</v>
      </c>
      <c r="E76" s="65"/>
      <c r="F76" s="66">
        <v>101.96</v>
      </c>
      <c r="G76" s="25"/>
      <c r="H76" s="27">
        <f t="shared" si="1"/>
        <v>0</v>
      </c>
      <c r="I76" s="20" t="s">
        <v>9</v>
      </c>
      <c r="J76" s="21">
        <v>11897296</v>
      </c>
      <c r="K76" s="20" t="s">
        <v>10</v>
      </c>
    </row>
    <row r="77" spans="1:13" x14ac:dyDescent="0.25">
      <c r="A77" s="19">
        <v>42487</v>
      </c>
      <c r="B77" s="19">
        <v>42487</v>
      </c>
      <c r="C77" s="20">
        <v>550203</v>
      </c>
      <c r="D77" s="65" t="s">
        <v>133</v>
      </c>
      <c r="E77" s="65"/>
      <c r="F77" s="66">
        <v>126.19</v>
      </c>
      <c r="G77" s="25"/>
      <c r="H77" s="27">
        <f t="shared" si="1"/>
        <v>0</v>
      </c>
      <c r="I77" s="20" t="s">
        <v>9</v>
      </c>
      <c r="J77" s="21">
        <v>11897169.810000001</v>
      </c>
      <c r="K77" s="20" t="s">
        <v>10</v>
      </c>
    </row>
    <row r="78" spans="1:13" x14ac:dyDescent="0.25">
      <c r="A78" s="19">
        <v>42487</v>
      </c>
      <c r="B78" s="19">
        <v>42487</v>
      </c>
      <c r="C78" s="20">
        <v>550203</v>
      </c>
      <c r="D78" s="65" t="s">
        <v>133</v>
      </c>
      <c r="E78" s="65"/>
      <c r="F78" s="66">
        <v>193.43</v>
      </c>
      <c r="G78" s="25"/>
      <c r="H78" s="27">
        <f t="shared" si="1"/>
        <v>0</v>
      </c>
      <c r="I78" s="20" t="s">
        <v>9</v>
      </c>
      <c r="J78" s="21">
        <v>11896976.380000001</v>
      </c>
      <c r="K78" s="20" t="s">
        <v>10</v>
      </c>
    </row>
    <row r="79" spans="1:13" x14ac:dyDescent="0.25">
      <c r="A79" s="19">
        <v>42487</v>
      </c>
      <c r="B79" s="19">
        <v>42487</v>
      </c>
      <c r="C79" s="20">
        <v>550203</v>
      </c>
      <c r="D79" s="65" t="s">
        <v>133</v>
      </c>
      <c r="E79" s="65"/>
      <c r="F79" s="66">
        <v>471.71</v>
      </c>
      <c r="G79" s="25"/>
      <c r="H79" s="27">
        <f t="shared" si="1"/>
        <v>0</v>
      </c>
      <c r="I79" s="20" t="s">
        <v>9</v>
      </c>
      <c r="J79" s="21">
        <v>11896504.67</v>
      </c>
      <c r="K79" s="20" t="s">
        <v>10</v>
      </c>
    </row>
    <row r="80" spans="1:13" x14ac:dyDescent="0.25">
      <c r="A80" s="19">
        <v>42487</v>
      </c>
      <c r="B80" s="19">
        <v>42487</v>
      </c>
      <c r="C80" s="20">
        <v>550203</v>
      </c>
      <c r="D80" s="65" t="s">
        <v>133</v>
      </c>
      <c r="E80" s="65"/>
      <c r="F80" s="66">
        <v>728.72</v>
      </c>
      <c r="G80" s="25"/>
      <c r="H80" s="27">
        <f t="shared" si="1"/>
        <v>0</v>
      </c>
      <c r="I80" s="20" t="s">
        <v>9</v>
      </c>
      <c r="J80" s="21">
        <v>11895775.949999999</v>
      </c>
      <c r="K80" s="20" t="s">
        <v>10</v>
      </c>
    </row>
    <row r="81" spans="1:11" x14ac:dyDescent="0.25">
      <c r="A81" s="19">
        <v>42487</v>
      </c>
      <c r="B81" s="19">
        <v>42487</v>
      </c>
      <c r="C81" s="20">
        <v>550203</v>
      </c>
      <c r="D81" s="65" t="s">
        <v>133</v>
      </c>
      <c r="E81" s="65"/>
      <c r="F81" s="66">
        <v>920</v>
      </c>
      <c r="G81" s="25"/>
      <c r="H81" s="27">
        <f t="shared" si="1"/>
        <v>0</v>
      </c>
      <c r="I81" s="20" t="s">
        <v>9</v>
      </c>
      <c r="J81" s="21">
        <v>11894855.949999999</v>
      </c>
      <c r="K81" s="20" t="s">
        <v>10</v>
      </c>
    </row>
    <row r="82" spans="1:11" x14ac:dyDescent="0.25">
      <c r="A82" s="19">
        <v>42487</v>
      </c>
      <c r="B82" s="19">
        <v>42487</v>
      </c>
      <c r="C82" s="20">
        <v>550203</v>
      </c>
      <c r="D82" s="65" t="s">
        <v>133</v>
      </c>
      <c r="E82" s="65"/>
      <c r="F82" s="66">
        <v>968.81</v>
      </c>
      <c r="G82" s="25"/>
      <c r="H82" s="27">
        <f t="shared" si="1"/>
        <v>0</v>
      </c>
      <c r="I82" s="20" t="s">
        <v>9</v>
      </c>
      <c r="J82" s="21">
        <v>11893887.140000001</v>
      </c>
      <c r="K82" s="20" t="s">
        <v>10</v>
      </c>
    </row>
    <row r="83" spans="1:11" x14ac:dyDescent="0.25">
      <c r="A83" s="19">
        <v>42487</v>
      </c>
      <c r="B83" s="19">
        <v>42487</v>
      </c>
      <c r="C83" s="20">
        <v>550203</v>
      </c>
      <c r="D83" s="65" t="s">
        <v>133</v>
      </c>
      <c r="E83" s="65"/>
      <c r="F83" s="66">
        <v>1030.23</v>
      </c>
      <c r="G83" s="25"/>
      <c r="H83" s="27">
        <f t="shared" si="1"/>
        <v>0</v>
      </c>
      <c r="I83" s="20" t="s">
        <v>9</v>
      </c>
      <c r="J83" s="21">
        <v>11892856.91</v>
      </c>
      <c r="K83" s="20" t="s">
        <v>10</v>
      </c>
    </row>
    <row r="84" spans="1:11" x14ac:dyDescent="0.25">
      <c r="A84" s="19">
        <v>42487</v>
      </c>
      <c r="B84" s="19">
        <v>42487</v>
      </c>
      <c r="C84" s="20">
        <v>550203</v>
      </c>
      <c r="D84" s="65" t="s">
        <v>133</v>
      </c>
      <c r="E84" s="65"/>
      <c r="F84" s="66">
        <v>1302.95</v>
      </c>
      <c r="G84" s="25"/>
      <c r="H84" s="27">
        <f t="shared" si="1"/>
        <v>0</v>
      </c>
      <c r="I84" s="20" t="s">
        <v>9</v>
      </c>
      <c r="J84" s="21">
        <v>11891553.960000001</v>
      </c>
      <c r="K84" s="20" t="s">
        <v>10</v>
      </c>
    </row>
    <row r="85" spans="1:11" x14ac:dyDescent="0.25">
      <c r="A85" s="19">
        <v>42487</v>
      </c>
      <c r="B85" s="19">
        <v>42487</v>
      </c>
      <c r="C85" s="20">
        <v>550203</v>
      </c>
      <c r="D85" s="65" t="s">
        <v>133</v>
      </c>
      <c r="E85" s="65"/>
      <c r="F85" s="66">
        <v>1893.78</v>
      </c>
      <c r="G85" s="25"/>
      <c r="H85" s="27">
        <f t="shared" si="1"/>
        <v>0</v>
      </c>
      <c r="I85" s="20" t="s">
        <v>9</v>
      </c>
      <c r="J85" s="21">
        <v>11889660.18</v>
      </c>
      <c r="K85" s="20" t="s">
        <v>10</v>
      </c>
    </row>
    <row r="86" spans="1:11" x14ac:dyDescent="0.25">
      <c r="A86" s="19">
        <v>42487</v>
      </c>
      <c r="B86" s="19">
        <v>42487</v>
      </c>
      <c r="C86" s="20">
        <v>550203</v>
      </c>
      <c r="D86" s="65" t="s">
        <v>133</v>
      </c>
      <c r="E86" s="65"/>
      <c r="F86" s="66">
        <v>1998.06</v>
      </c>
      <c r="G86" s="25"/>
      <c r="H86" s="27">
        <f t="shared" si="1"/>
        <v>0</v>
      </c>
      <c r="I86" s="20" t="s">
        <v>9</v>
      </c>
      <c r="J86" s="21">
        <v>11887662.119999999</v>
      </c>
      <c r="K86" s="20" t="s">
        <v>10</v>
      </c>
    </row>
    <row r="87" spans="1:11" x14ac:dyDescent="0.25">
      <c r="A87" s="19">
        <v>42487</v>
      </c>
      <c r="B87" s="19">
        <v>42487</v>
      </c>
      <c r="C87" s="20">
        <v>550203</v>
      </c>
      <c r="D87" s="65" t="s">
        <v>133</v>
      </c>
      <c r="E87" s="65"/>
      <c r="F87" s="66">
        <v>2358.63</v>
      </c>
      <c r="G87" s="25"/>
      <c r="H87" s="27">
        <f t="shared" si="1"/>
        <v>0</v>
      </c>
      <c r="I87" s="20" t="s">
        <v>9</v>
      </c>
      <c r="J87" s="21">
        <v>11885303.49</v>
      </c>
      <c r="K87" s="20" t="s">
        <v>10</v>
      </c>
    </row>
    <row r="88" spans="1:11" x14ac:dyDescent="0.25">
      <c r="A88" s="19">
        <v>42487</v>
      </c>
      <c r="B88" s="19">
        <v>42487</v>
      </c>
      <c r="C88" s="20">
        <v>550203</v>
      </c>
      <c r="D88" s="65" t="s">
        <v>133</v>
      </c>
      <c r="E88" s="65"/>
      <c r="F88" s="66">
        <v>2863.59</v>
      </c>
      <c r="G88" s="25"/>
      <c r="H88" s="27">
        <f t="shared" si="1"/>
        <v>0</v>
      </c>
      <c r="I88" s="20" t="s">
        <v>9</v>
      </c>
      <c r="J88" s="21">
        <v>11882439.9</v>
      </c>
      <c r="K88" s="20" t="s">
        <v>10</v>
      </c>
    </row>
    <row r="89" spans="1:11" x14ac:dyDescent="0.25">
      <c r="A89" s="19">
        <v>42487</v>
      </c>
      <c r="B89" s="19">
        <v>42487</v>
      </c>
      <c r="C89" s="20">
        <v>550203</v>
      </c>
      <c r="D89" s="65" t="s">
        <v>133</v>
      </c>
      <c r="E89" s="65"/>
      <c r="F89" s="66">
        <v>2968.93</v>
      </c>
      <c r="G89" s="25"/>
      <c r="H89" s="27">
        <f t="shared" si="1"/>
        <v>0</v>
      </c>
      <c r="I89" s="20" t="s">
        <v>9</v>
      </c>
      <c r="J89" s="21">
        <v>11879470.970000001</v>
      </c>
      <c r="K89" s="20" t="s">
        <v>10</v>
      </c>
    </row>
    <row r="90" spans="1:11" x14ac:dyDescent="0.25">
      <c r="A90" s="19">
        <v>42487</v>
      </c>
      <c r="B90" s="19">
        <v>42487</v>
      </c>
      <c r="C90" s="20">
        <v>550203</v>
      </c>
      <c r="D90" s="65" t="s">
        <v>133</v>
      </c>
      <c r="E90" s="65"/>
      <c r="F90" s="66">
        <v>4676.55</v>
      </c>
      <c r="G90" s="25"/>
      <c r="H90" s="27">
        <f t="shared" si="1"/>
        <v>0</v>
      </c>
      <c r="I90" s="20" t="s">
        <v>9</v>
      </c>
      <c r="J90" s="21">
        <v>11874794.42</v>
      </c>
      <c r="K90" s="20" t="s">
        <v>10</v>
      </c>
    </row>
    <row r="91" spans="1:11" x14ac:dyDescent="0.25">
      <c r="A91" s="19">
        <v>42487</v>
      </c>
      <c r="B91" s="19">
        <v>42487</v>
      </c>
      <c r="C91" s="20">
        <v>550203</v>
      </c>
      <c r="D91" s="65" t="s">
        <v>133</v>
      </c>
      <c r="E91" s="65"/>
      <c r="F91" s="66">
        <v>7199.37</v>
      </c>
      <c r="G91" s="25"/>
      <c r="H91" s="27">
        <f t="shared" si="1"/>
        <v>0</v>
      </c>
      <c r="I91" s="20" t="s">
        <v>9</v>
      </c>
      <c r="J91" s="21">
        <v>11867595.050000001</v>
      </c>
      <c r="K91" s="20" t="s">
        <v>10</v>
      </c>
    </row>
    <row r="92" spans="1:11" x14ac:dyDescent="0.25">
      <c r="A92" s="19">
        <v>42487</v>
      </c>
      <c r="B92" s="19">
        <v>42487</v>
      </c>
      <c r="C92" s="20">
        <v>550203</v>
      </c>
      <c r="D92" s="65" t="s">
        <v>133</v>
      </c>
      <c r="E92" s="65"/>
      <c r="F92" s="66">
        <v>7209.48</v>
      </c>
      <c r="G92" s="25"/>
      <c r="H92" s="27">
        <f t="shared" si="1"/>
        <v>0</v>
      </c>
      <c r="I92" s="20" t="s">
        <v>9</v>
      </c>
      <c r="J92" s="21">
        <v>11860385.57</v>
      </c>
      <c r="K92" s="20" t="s">
        <v>10</v>
      </c>
    </row>
    <row r="93" spans="1:11" x14ac:dyDescent="0.25">
      <c r="A93" s="19">
        <v>42487</v>
      </c>
      <c r="B93" s="19">
        <v>42487</v>
      </c>
      <c r="C93" s="20">
        <v>550203</v>
      </c>
      <c r="D93" s="65" t="s">
        <v>133</v>
      </c>
      <c r="E93" s="65"/>
      <c r="F93" s="66">
        <v>8225.26</v>
      </c>
      <c r="G93" s="25"/>
      <c r="H93" s="27">
        <f t="shared" si="1"/>
        <v>0</v>
      </c>
      <c r="I93" s="20" t="s">
        <v>9</v>
      </c>
      <c r="J93" s="21">
        <v>11852160.310000001</v>
      </c>
      <c r="K93" s="20" t="s">
        <v>10</v>
      </c>
    </row>
    <row r="94" spans="1:11" x14ac:dyDescent="0.25">
      <c r="A94" s="19">
        <v>42487</v>
      </c>
      <c r="B94" s="19">
        <v>42487</v>
      </c>
      <c r="C94" s="20">
        <v>550203</v>
      </c>
      <c r="D94" s="65" t="s">
        <v>133</v>
      </c>
      <c r="E94" s="65"/>
      <c r="F94" s="66">
        <v>13014.98</v>
      </c>
      <c r="G94" s="25"/>
      <c r="H94" s="27">
        <f t="shared" si="1"/>
        <v>0</v>
      </c>
      <c r="I94" s="20" t="s">
        <v>9</v>
      </c>
      <c r="J94" s="21">
        <v>11839145.33</v>
      </c>
      <c r="K94" s="20" t="s">
        <v>10</v>
      </c>
    </row>
    <row r="95" spans="1:11" x14ac:dyDescent="0.25">
      <c r="A95" s="19">
        <v>42487</v>
      </c>
      <c r="B95" s="19">
        <v>42487</v>
      </c>
      <c r="C95" s="20">
        <v>550203</v>
      </c>
      <c r="D95" s="65" t="s">
        <v>133</v>
      </c>
      <c r="E95" s="65"/>
      <c r="F95" s="66">
        <v>16101.01</v>
      </c>
      <c r="G95" s="25"/>
      <c r="H95" s="27">
        <f t="shared" si="1"/>
        <v>0</v>
      </c>
      <c r="I95" s="20" t="s">
        <v>9</v>
      </c>
      <c r="J95" s="21">
        <v>11823044.32</v>
      </c>
      <c r="K95" s="20" t="s">
        <v>10</v>
      </c>
    </row>
    <row r="96" spans="1:11" x14ac:dyDescent="0.25">
      <c r="A96" s="19">
        <v>42487</v>
      </c>
      <c r="B96" s="19">
        <v>42487</v>
      </c>
      <c r="C96" s="20">
        <v>550203</v>
      </c>
      <c r="D96" s="65" t="s">
        <v>133</v>
      </c>
      <c r="E96" s="65"/>
      <c r="F96" s="66">
        <v>17596.91</v>
      </c>
      <c r="G96" s="25"/>
      <c r="H96" s="27">
        <f t="shared" si="1"/>
        <v>0</v>
      </c>
      <c r="I96" s="20" t="s">
        <v>9</v>
      </c>
      <c r="J96" s="21">
        <v>11805447.41</v>
      </c>
      <c r="K96" s="20" t="s">
        <v>10</v>
      </c>
    </row>
    <row r="97" spans="1:13" x14ac:dyDescent="0.25">
      <c r="A97" s="19">
        <v>42487</v>
      </c>
      <c r="B97" s="19">
        <v>42487</v>
      </c>
      <c r="C97" s="20">
        <v>550203</v>
      </c>
      <c r="D97" s="65" t="s">
        <v>133</v>
      </c>
      <c r="E97" s="65"/>
      <c r="F97" s="66">
        <v>20348.02</v>
      </c>
      <c r="G97" s="25"/>
      <c r="H97" s="27">
        <f t="shared" si="1"/>
        <v>0</v>
      </c>
      <c r="I97" s="20" t="s">
        <v>9</v>
      </c>
      <c r="J97" s="21">
        <v>11785099.390000001</v>
      </c>
      <c r="K97" s="20" t="s">
        <v>10</v>
      </c>
    </row>
    <row r="98" spans="1:13" x14ac:dyDescent="0.25">
      <c r="A98" s="19">
        <v>42487</v>
      </c>
      <c r="B98" s="19">
        <v>42487</v>
      </c>
      <c r="C98" s="20">
        <v>550203</v>
      </c>
      <c r="D98" s="65" t="s">
        <v>133</v>
      </c>
      <c r="E98" s="65"/>
      <c r="F98" s="66">
        <v>31814.59</v>
      </c>
      <c r="G98" s="25"/>
      <c r="H98" s="27">
        <f t="shared" si="1"/>
        <v>0</v>
      </c>
      <c r="I98" s="20" t="s">
        <v>9</v>
      </c>
      <c r="J98" s="21">
        <v>11753284.800000001</v>
      </c>
      <c r="K98" s="20" t="s">
        <v>10</v>
      </c>
    </row>
    <row r="99" spans="1:13" x14ac:dyDescent="0.25">
      <c r="A99" s="19">
        <v>42487</v>
      </c>
      <c r="B99" s="19">
        <v>42487</v>
      </c>
      <c r="C99" s="20">
        <v>550203</v>
      </c>
      <c r="D99" s="65" t="s">
        <v>133</v>
      </c>
      <c r="E99" s="65"/>
      <c r="F99" s="66">
        <v>43108.9</v>
      </c>
      <c r="G99" s="25"/>
      <c r="H99" s="27">
        <f t="shared" si="1"/>
        <v>0</v>
      </c>
      <c r="I99" s="20" t="s">
        <v>9</v>
      </c>
      <c r="J99" s="21">
        <v>11710175.9</v>
      </c>
      <c r="K99" s="20" t="s">
        <v>10</v>
      </c>
    </row>
    <row r="100" spans="1:13" x14ac:dyDescent="0.25">
      <c r="A100" s="19">
        <v>42487</v>
      </c>
      <c r="B100" s="19">
        <v>42487</v>
      </c>
      <c r="C100" s="20">
        <v>550203</v>
      </c>
      <c r="D100" s="65" t="s">
        <v>133</v>
      </c>
      <c r="E100" s="65"/>
      <c r="F100" s="66">
        <v>54749.93</v>
      </c>
      <c r="G100" s="25"/>
      <c r="H100" s="27">
        <f t="shared" si="1"/>
        <v>0</v>
      </c>
      <c r="I100" s="20" t="s">
        <v>9</v>
      </c>
      <c r="J100" s="21">
        <v>11655425.970000001</v>
      </c>
      <c r="K100" s="20" t="s">
        <v>10</v>
      </c>
    </row>
    <row r="101" spans="1:13" x14ac:dyDescent="0.25">
      <c r="A101" s="19">
        <v>42487</v>
      </c>
      <c r="B101" s="19">
        <v>42487</v>
      </c>
      <c r="C101" s="20">
        <v>550203</v>
      </c>
      <c r="D101" s="65" t="s">
        <v>133</v>
      </c>
      <c r="E101" s="65"/>
      <c r="F101" s="66">
        <v>84025.41</v>
      </c>
      <c r="G101" s="25"/>
      <c r="H101" s="27">
        <f t="shared" si="1"/>
        <v>0</v>
      </c>
      <c r="I101" s="20" t="s">
        <v>9</v>
      </c>
      <c r="J101" s="21">
        <v>11571400.560000001</v>
      </c>
      <c r="K101" s="20" t="s">
        <v>10</v>
      </c>
    </row>
    <row r="102" spans="1:13" x14ac:dyDescent="0.25">
      <c r="A102" s="19">
        <v>42487</v>
      </c>
      <c r="B102" s="19">
        <v>42487</v>
      </c>
      <c r="C102" s="20">
        <v>550203</v>
      </c>
      <c r="D102" s="65" t="s">
        <v>133</v>
      </c>
      <c r="E102" s="65"/>
      <c r="F102" s="66">
        <v>191804.02</v>
      </c>
      <c r="G102" s="25"/>
      <c r="H102" s="27">
        <f t="shared" si="1"/>
        <v>0</v>
      </c>
      <c r="I102" s="20" t="s">
        <v>9</v>
      </c>
      <c r="J102" s="21">
        <v>11379596.539999999</v>
      </c>
      <c r="K102" s="20" t="s">
        <v>10</v>
      </c>
    </row>
    <row r="103" spans="1:13" x14ac:dyDescent="0.25">
      <c r="A103" s="19">
        <v>42487</v>
      </c>
      <c r="B103" s="19">
        <v>42487</v>
      </c>
      <c r="C103" s="20">
        <v>550203</v>
      </c>
      <c r="D103" s="65" t="s">
        <v>133</v>
      </c>
      <c r="E103" s="65"/>
      <c r="F103" s="66">
        <v>197918.56</v>
      </c>
      <c r="G103" s="25"/>
      <c r="H103" s="27">
        <f t="shared" si="1"/>
        <v>0</v>
      </c>
      <c r="I103" s="20" t="s">
        <v>9</v>
      </c>
      <c r="J103" s="21">
        <v>11181677.98</v>
      </c>
      <c r="K103" s="20" t="s">
        <v>10</v>
      </c>
    </row>
    <row r="104" spans="1:13" x14ac:dyDescent="0.25">
      <c r="A104" s="19">
        <v>42487</v>
      </c>
      <c r="B104" s="19">
        <v>42487</v>
      </c>
      <c r="C104" s="20">
        <v>550203</v>
      </c>
      <c r="D104" s="65" t="s">
        <v>133</v>
      </c>
      <c r="E104" s="65"/>
      <c r="F104" s="66">
        <v>289790.17</v>
      </c>
      <c r="G104" s="25"/>
      <c r="H104" s="27">
        <f t="shared" si="1"/>
        <v>0</v>
      </c>
      <c r="I104" s="20" t="s">
        <v>9</v>
      </c>
      <c r="J104" s="21">
        <v>10891887.810000001</v>
      </c>
      <c r="K104" s="20" t="s">
        <v>10</v>
      </c>
    </row>
    <row r="105" spans="1:13" x14ac:dyDescent="0.25">
      <c r="A105" s="19">
        <v>42487</v>
      </c>
      <c r="B105" s="19">
        <v>42487</v>
      </c>
      <c r="C105" s="20">
        <v>550203</v>
      </c>
      <c r="D105" s="65" t="s">
        <v>133</v>
      </c>
      <c r="E105" s="65"/>
      <c r="F105" s="66">
        <v>306432.53999999998</v>
      </c>
      <c r="G105" s="25"/>
      <c r="H105" s="27">
        <f t="shared" si="1"/>
        <v>0</v>
      </c>
      <c r="I105" s="20" t="s">
        <v>9</v>
      </c>
      <c r="J105" s="21">
        <v>10585455.27</v>
      </c>
      <c r="K105" s="20" t="s">
        <v>10</v>
      </c>
    </row>
    <row r="106" spans="1:13" x14ac:dyDescent="0.25">
      <c r="A106" s="19">
        <v>42487</v>
      </c>
      <c r="B106" s="19">
        <v>42487</v>
      </c>
      <c r="C106" s="20">
        <v>550203</v>
      </c>
      <c r="D106" s="67" t="s">
        <v>134</v>
      </c>
      <c r="E106" s="67"/>
      <c r="F106" s="68">
        <v>17.420000000000002</v>
      </c>
      <c r="G106" s="25"/>
      <c r="H106" s="27">
        <f t="shared" si="1"/>
        <v>0</v>
      </c>
      <c r="I106" s="20" t="s">
        <v>9</v>
      </c>
      <c r="J106" s="21">
        <v>10585437.85</v>
      </c>
      <c r="K106" s="20" t="s">
        <v>10</v>
      </c>
      <c r="L106" t="s">
        <v>390</v>
      </c>
      <c r="M106" s="22">
        <f>SUM(F106:F153)</f>
        <v>5628002.5199999996</v>
      </c>
    </row>
    <row r="107" spans="1:13" x14ac:dyDescent="0.25">
      <c r="A107" s="19">
        <v>42487</v>
      </c>
      <c r="B107" s="19">
        <v>42487</v>
      </c>
      <c r="C107" s="20">
        <v>550203</v>
      </c>
      <c r="D107" s="67" t="s">
        <v>134</v>
      </c>
      <c r="E107" s="67"/>
      <c r="F107" s="68">
        <v>22.43</v>
      </c>
      <c r="G107" s="25"/>
      <c r="H107" s="27">
        <f t="shared" si="1"/>
        <v>0</v>
      </c>
      <c r="I107" s="20" t="s">
        <v>9</v>
      </c>
      <c r="J107" s="21">
        <v>10585415.42</v>
      </c>
      <c r="K107" s="20" t="s">
        <v>10</v>
      </c>
    </row>
    <row r="108" spans="1:13" x14ac:dyDescent="0.25">
      <c r="A108" s="19">
        <v>42487</v>
      </c>
      <c r="B108" s="19">
        <v>42487</v>
      </c>
      <c r="C108" s="20">
        <v>550203</v>
      </c>
      <c r="D108" s="67" t="s">
        <v>134</v>
      </c>
      <c r="E108" s="67"/>
      <c r="F108" s="68">
        <v>30.72</v>
      </c>
      <c r="G108" s="25"/>
      <c r="H108" s="27">
        <f t="shared" si="1"/>
        <v>0</v>
      </c>
      <c r="I108" s="20" t="s">
        <v>9</v>
      </c>
      <c r="J108" s="21">
        <v>10585384.699999999</v>
      </c>
      <c r="K108" s="20" t="s">
        <v>10</v>
      </c>
    </row>
    <row r="109" spans="1:13" x14ac:dyDescent="0.25">
      <c r="A109" s="19">
        <v>42487</v>
      </c>
      <c r="B109" s="19">
        <v>42487</v>
      </c>
      <c r="C109" s="20">
        <v>550203</v>
      </c>
      <c r="D109" s="67" t="s">
        <v>134</v>
      </c>
      <c r="E109" s="67"/>
      <c r="F109" s="68">
        <v>59.35</v>
      </c>
      <c r="G109" s="25"/>
      <c r="H109" s="27">
        <f t="shared" si="1"/>
        <v>0</v>
      </c>
      <c r="I109" s="20" t="s">
        <v>9</v>
      </c>
      <c r="J109" s="21">
        <v>10585325.35</v>
      </c>
      <c r="K109" s="20" t="s">
        <v>10</v>
      </c>
    </row>
    <row r="110" spans="1:13" x14ac:dyDescent="0.25">
      <c r="A110" s="19">
        <v>42487</v>
      </c>
      <c r="B110" s="19">
        <v>42487</v>
      </c>
      <c r="C110" s="20">
        <v>550203</v>
      </c>
      <c r="D110" s="67" t="s">
        <v>134</v>
      </c>
      <c r="E110" s="67"/>
      <c r="F110" s="68">
        <v>74.25</v>
      </c>
      <c r="G110" s="25"/>
      <c r="H110" s="27">
        <f t="shared" si="1"/>
        <v>0</v>
      </c>
      <c r="I110" s="20" t="s">
        <v>9</v>
      </c>
      <c r="J110" s="21">
        <v>10585251.1</v>
      </c>
      <c r="K110" s="20" t="s">
        <v>10</v>
      </c>
    </row>
    <row r="111" spans="1:13" x14ac:dyDescent="0.25">
      <c r="A111" s="19">
        <v>42487</v>
      </c>
      <c r="B111" s="19">
        <v>42487</v>
      </c>
      <c r="C111" s="20">
        <v>550203</v>
      </c>
      <c r="D111" s="67" t="s">
        <v>134</v>
      </c>
      <c r="E111" s="67"/>
      <c r="F111" s="68">
        <v>111.77</v>
      </c>
      <c r="G111" s="25"/>
      <c r="H111" s="27">
        <f t="shared" si="1"/>
        <v>0</v>
      </c>
      <c r="I111" s="20" t="s">
        <v>9</v>
      </c>
      <c r="J111" s="21">
        <v>10585139.33</v>
      </c>
      <c r="K111" s="20" t="s">
        <v>10</v>
      </c>
    </row>
    <row r="112" spans="1:13" x14ac:dyDescent="0.25">
      <c r="A112" s="19">
        <v>42487</v>
      </c>
      <c r="B112" s="19">
        <v>42487</v>
      </c>
      <c r="C112" s="20">
        <v>550203</v>
      </c>
      <c r="D112" s="67" t="s">
        <v>134</v>
      </c>
      <c r="E112" s="67"/>
      <c r="F112" s="68">
        <v>121</v>
      </c>
      <c r="G112" s="25"/>
      <c r="H112" s="27">
        <f t="shared" si="1"/>
        <v>0</v>
      </c>
      <c r="I112" s="20" t="s">
        <v>9</v>
      </c>
      <c r="J112" s="21">
        <v>10585018.33</v>
      </c>
      <c r="K112" s="20" t="s">
        <v>10</v>
      </c>
    </row>
    <row r="113" spans="1:11" x14ac:dyDescent="0.25">
      <c r="A113" s="19">
        <v>42487</v>
      </c>
      <c r="B113" s="19">
        <v>42487</v>
      </c>
      <c r="C113" s="20">
        <v>550203</v>
      </c>
      <c r="D113" s="67" t="s">
        <v>134</v>
      </c>
      <c r="E113" s="67"/>
      <c r="F113" s="68">
        <v>221.32</v>
      </c>
      <c r="G113" s="25"/>
      <c r="H113" s="27">
        <f t="shared" si="1"/>
        <v>0</v>
      </c>
      <c r="I113" s="20" t="s">
        <v>9</v>
      </c>
      <c r="J113" s="21">
        <v>10584797.01</v>
      </c>
      <c r="K113" s="20" t="s">
        <v>10</v>
      </c>
    </row>
    <row r="114" spans="1:11" x14ac:dyDescent="0.25">
      <c r="A114" s="19">
        <v>42487</v>
      </c>
      <c r="B114" s="19">
        <v>42487</v>
      </c>
      <c r="C114" s="20">
        <v>550203</v>
      </c>
      <c r="D114" s="67" t="s">
        <v>134</v>
      </c>
      <c r="E114" s="67"/>
      <c r="F114" s="68">
        <v>240.56</v>
      </c>
      <c r="G114" s="25"/>
      <c r="H114" s="27">
        <f t="shared" si="1"/>
        <v>0</v>
      </c>
      <c r="I114" s="20" t="s">
        <v>9</v>
      </c>
      <c r="J114" s="21">
        <v>10584556.449999999</v>
      </c>
      <c r="K114" s="20" t="s">
        <v>10</v>
      </c>
    </row>
    <row r="115" spans="1:11" x14ac:dyDescent="0.25">
      <c r="A115" s="19">
        <v>42487</v>
      </c>
      <c r="B115" s="19">
        <v>42487</v>
      </c>
      <c r="C115" s="20">
        <v>550203</v>
      </c>
      <c r="D115" s="67" t="s">
        <v>134</v>
      </c>
      <c r="E115" s="67"/>
      <c r="F115" s="68">
        <v>331.53</v>
      </c>
      <c r="G115" s="25"/>
      <c r="H115" s="27">
        <f t="shared" si="1"/>
        <v>0</v>
      </c>
      <c r="I115" s="20" t="s">
        <v>9</v>
      </c>
      <c r="J115" s="21">
        <v>10584224.92</v>
      </c>
      <c r="K115" s="20" t="s">
        <v>10</v>
      </c>
    </row>
    <row r="116" spans="1:11" x14ac:dyDescent="0.25">
      <c r="A116" s="19">
        <v>42487</v>
      </c>
      <c r="B116" s="19">
        <v>42487</v>
      </c>
      <c r="C116" s="20">
        <v>550203</v>
      </c>
      <c r="D116" s="67" t="s">
        <v>134</v>
      </c>
      <c r="E116" s="67"/>
      <c r="F116" s="68">
        <v>333.86</v>
      </c>
      <c r="G116" s="25"/>
      <c r="H116" s="27">
        <f t="shared" si="1"/>
        <v>0</v>
      </c>
      <c r="I116" s="20" t="s">
        <v>9</v>
      </c>
      <c r="J116" s="21">
        <v>10583891.060000001</v>
      </c>
      <c r="K116" s="20" t="s">
        <v>10</v>
      </c>
    </row>
    <row r="117" spans="1:11" x14ac:dyDescent="0.25">
      <c r="A117" s="19">
        <v>42487</v>
      </c>
      <c r="B117" s="19">
        <v>42487</v>
      </c>
      <c r="C117" s="20">
        <v>550203</v>
      </c>
      <c r="D117" s="67" t="s">
        <v>134</v>
      </c>
      <c r="E117" s="67"/>
      <c r="F117" s="68">
        <v>436.92</v>
      </c>
      <c r="G117" s="25"/>
      <c r="H117" s="27">
        <f t="shared" si="1"/>
        <v>0</v>
      </c>
      <c r="I117" s="20" t="s">
        <v>9</v>
      </c>
      <c r="J117" s="21">
        <v>10583454.140000001</v>
      </c>
      <c r="K117" s="20" t="s">
        <v>10</v>
      </c>
    </row>
    <row r="118" spans="1:11" x14ac:dyDescent="0.25">
      <c r="A118" s="19">
        <v>42487</v>
      </c>
      <c r="B118" s="19">
        <v>42487</v>
      </c>
      <c r="C118" s="20">
        <v>550203</v>
      </c>
      <c r="D118" s="67" t="s">
        <v>134</v>
      </c>
      <c r="E118" s="67"/>
      <c r="F118" s="68">
        <v>509.65</v>
      </c>
      <c r="G118" s="25"/>
      <c r="H118" s="27">
        <f t="shared" si="1"/>
        <v>0</v>
      </c>
      <c r="I118" s="20" t="s">
        <v>9</v>
      </c>
      <c r="J118" s="21">
        <v>10582944.49</v>
      </c>
      <c r="K118" s="20" t="s">
        <v>10</v>
      </c>
    </row>
    <row r="119" spans="1:11" x14ac:dyDescent="0.25">
      <c r="A119" s="19">
        <v>42487</v>
      </c>
      <c r="B119" s="19">
        <v>42487</v>
      </c>
      <c r="C119" s="20">
        <v>550203</v>
      </c>
      <c r="D119" s="67" t="s">
        <v>134</v>
      </c>
      <c r="E119" s="67"/>
      <c r="F119" s="68">
        <v>521.59</v>
      </c>
      <c r="G119" s="25"/>
      <c r="H119" s="27">
        <f t="shared" si="1"/>
        <v>0</v>
      </c>
      <c r="I119" s="20" t="s">
        <v>9</v>
      </c>
      <c r="J119" s="21">
        <v>10582422.9</v>
      </c>
      <c r="K119" s="20" t="s">
        <v>10</v>
      </c>
    </row>
    <row r="120" spans="1:11" x14ac:dyDescent="0.25">
      <c r="A120" s="19">
        <v>42487</v>
      </c>
      <c r="B120" s="19">
        <v>42487</v>
      </c>
      <c r="C120" s="20">
        <v>550203</v>
      </c>
      <c r="D120" s="67" t="s">
        <v>134</v>
      </c>
      <c r="E120" s="67"/>
      <c r="F120" s="68">
        <v>600.75</v>
      </c>
      <c r="G120" s="25"/>
      <c r="H120" s="27">
        <f t="shared" si="1"/>
        <v>0</v>
      </c>
      <c r="I120" s="20" t="s">
        <v>9</v>
      </c>
      <c r="J120" s="21">
        <v>10581822.15</v>
      </c>
      <c r="K120" s="20" t="s">
        <v>10</v>
      </c>
    </row>
    <row r="121" spans="1:11" x14ac:dyDescent="0.25">
      <c r="A121" s="19">
        <v>42487</v>
      </c>
      <c r="B121" s="19">
        <v>42487</v>
      </c>
      <c r="C121" s="20">
        <v>550203</v>
      </c>
      <c r="D121" s="67" t="s">
        <v>134</v>
      </c>
      <c r="E121" s="67"/>
      <c r="F121" s="68">
        <v>867.84</v>
      </c>
      <c r="G121" s="25"/>
      <c r="H121" s="27">
        <f t="shared" si="1"/>
        <v>0</v>
      </c>
      <c r="I121" s="20" t="s">
        <v>9</v>
      </c>
      <c r="J121" s="21">
        <v>10580954.310000001</v>
      </c>
      <c r="K121" s="20" t="s">
        <v>10</v>
      </c>
    </row>
    <row r="122" spans="1:11" x14ac:dyDescent="0.25">
      <c r="A122" s="19">
        <v>42487</v>
      </c>
      <c r="B122" s="19">
        <v>42487</v>
      </c>
      <c r="C122" s="20">
        <v>550203</v>
      </c>
      <c r="D122" s="67" t="s">
        <v>134</v>
      </c>
      <c r="E122" s="67"/>
      <c r="F122" s="68">
        <v>1419.2</v>
      </c>
      <c r="G122" s="25"/>
      <c r="H122" s="27">
        <f t="shared" si="1"/>
        <v>0</v>
      </c>
      <c r="I122" s="20" t="s">
        <v>9</v>
      </c>
      <c r="J122" s="21">
        <v>10579535.109999999</v>
      </c>
      <c r="K122" s="20" t="s">
        <v>10</v>
      </c>
    </row>
    <row r="123" spans="1:11" x14ac:dyDescent="0.25">
      <c r="A123" s="19">
        <v>42487</v>
      </c>
      <c r="B123" s="19">
        <v>42487</v>
      </c>
      <c r="C123" s="20">
        <v>550203</v>
      </c>
      <c r="D123" s="67" t="s">
        <v>134</v>
      </c>
      <c r="E123" s="67"/>
      <c r="F123" s="68">
        <v>1902.06</v>
      </c>
      <c r="G123" s="25"/>
      <c r="H123" s="27">
        <f t="shared" si="1"/>
        <v>0</v>
      </c>
      <c r="I123" s="20" t="s">
        <v>9</v>
      </c>
      <c r="J123" s="21">
        <v>10577633.050000001</v>
      </c>
      <c r="K123" s="20" t="s">
        <v>10</v>
      </c>
    </row>
    <row r="124" spans="1:11" x14ac:dyDescent="0.25">
      <c r="A124" s="19">
        <v>42487</v>
      </c>
      <c r="B124" s="19">
        <v>42487</v>
      </c>
      <c r="C124" s="20">
        <v>550203</v>
      </c>
      <c r="D124" s="67" t="s">
        <v>134</v>
      </c>
      <c r="E124" s="67"/>
      <c r="F124" s="68">
        <v>2175.0700000000002</v>
      </c>
      <c r="G124" s="25"/>
      <c r="H124" s="27">
        <f t="shared" si="1"/>
        <v>0</v>
      </c>
      <c r="I124" s="20" t="s">
        <v>9</v>
      </c>
      <c r="J124" s="21">
        <v>10575457.98</v>
      </c>
      <c r="K124" s="20" t="s">
        <v>10</v>
      </c>
    </row>
    <row r="125" spans="1:11" x14ac:dyDescent="0.25">
      <c r="A125" s="19">
        <v>42487</v>
      </c>
      <c r="B125" s="19">
        <v>42487</v>
      </c>
      <c r="C125" s="20">
        <v>550203</v>
      </c>
      <c r="D125" s="67" t="s">
        <v>134</v>
      </c>
      <c r="E125" s="67"/>
      <c r="F125" s="68">
        <v>2427.71</v>
      </c>
      <c r="G125" s="25"/>
      <c r="H125" s="27">
        <f t="shared" si="1"/>
        <v>0</v>
      </c>
      <c r="I125" s="20" t="s">
        <v>9</v>
      </c>
      <c r="J125" s="21">
        <v>10573030.27</v>
      </c>
      <c r="K125" s="20" t="s">
        <v>10</v>
      </c>
    </row>
    <row r="126" spans="1:11" x14ac:dyDescent="0.25">
      <c r="A126" s="19">
        <v>42487</v>
      </c>
      <c r="B126" s="19">
        <v>42487</v>
      </c>
      <c r="C126" s="20">
        <v>550203</v>
      </c>
      <c r="D126" s="67" t="s">
        <v>134</v>
      </c>
      <c r="E126" s="67"/>
      <c r="F126" s="68">
        <v>2606.25</v>
      </c>
      <c r="G126" s="25"/>
      <c r="H126" s="27">
        <f t="shared" si="1"/>
        <v>0</v>
      </c>
      <c r="I126" s="20" t="s">
        <v>9</v>
      </c>
      <c r="J126" s="21">
        <v>10570424.02</v>
      </c>
      <c r="K126" s="20" t="s">
        <v>10</v>
      </c>
    </row>
    <row r="127" spans="1:11" x14ac:dyDescent="0.25">
      <c r="A127" s="19">
        <v>42487</v>
      </c>
      <c r="B127" s="19">
        <v>42487</v>
      </c>
      <c r="C127" s="20">
        <v>550203</v>
      </c>
      <c r="D127" s="67" t="s">
        <v>134</v>
      </c>
      <c r="E127" s="67"/>
      <c r="F127" s="68">
        <v>2650.96</v>
      </c>
      <c r="G127" s="25"/>
      <c r="H127" s="27">
        <f t="shared" si="1"/>
        <v>0</v>
      </c>
      <c r="I127" s="20" t="s">
        <v>9</v>
      </c>
      <c r="J127" s="21">
        <v>10567773.060000001</v>
      </c>
      <c r="K127" s="20" t="s">
        <v>10</v>
      </c>
    </row>
    <row r="128" spans="1:11" x14ac:dyDescent="0.25">
      <c r="A128" s="19">
        <v>42487</v>
      </c>
      <c r="B128" s="19">
        <v>42487</v>
      </c>
      <c r="C128" s="20">
        <v>550203</v>
      </c>
      <c r="D128" s="67" t="s">
        <v>134</v>
      </c>
      <c r="E128" s="67"/>
      <c r="F128" s="68">
        <v>3232.06</v>
      </c>
      <c r="G128" s="25"/>
      <c r="H128" s="27">
        <f t="shared" si="1"/>
        <v>0</v>
      </c>
      <c r="I128" s="20" t="s">
        <v>9</v>
      </c>
      <c r="J128" s="21">
        <v>10564541</v>
      </c>
      <c r="K128" s="20" t="s">
        <v>10</v>
      </c>
    </row>
    <row r="129" spans="1:11" x14ac:dyDescent="0.25">
      <c r="A129" s="19">
        <v>42487</v>
      </c>
      <c r="B129" s="19">
        <v>42487</v>
      </c>
      <c r="C129" s="20">
        <v>550203</v>
      </c>
      <c r="D129" s="67" t="s">
        <v>134</v>
      </c>
      <c r="E129" s="67"/>
      <c r="F129" s="68">
        <v>5165.41</v>
      </c>
      <c r="G129" s="25"/>
      <c r="H129" s="27">
        <f t="shared" si="1"/>
        <v>0</v>
      </c>
      <c r="I129" s="20" t="s">
        <v>9</v>
      </c>
      <c r="J129" s="21">
        <v>10559375.59</v>
      </c>
      <c r="K129" s="20" t="s">
        <v>10</v>
      </c>
    </row>
    <row r="130" spans="1:11" x14ac:dyDescent="0.25">
      <c r="A130" s="19">
        <v>42487</v>
      </c>
      <c r="B130" s="19">
        <v>42487</v>
      </c>
      <c r="C130" s="20">
        <v>550203</v>
      </c>
      <c r="D130" s="67" t="s">
        <v>134</v>
      </c>
      <c r="E130" s="67"/>
      <c r="F130" s="68">
        <v>5757.46</v>
      </c>
      <c r="G130" s="25"/>
      <c r="H130" s="27">
        <f t="shared" si="1"/>
        <v>0</v>
      </c>
      <c r="I130" s="20" t="s">
        <v>9</v>
      </c>
      <c r="J130" s="21">
        <v>10553618.130000001</v>
      </c>
      <c r="K130" s="20" t="s">
        <v>10</v>
      </c>
    </row>
    <row r="131" spans="1:11" x14ac:dyDescent="0.25">
      <c r="A131" s="19">
        <v>42487</v>
      </c>
      <c r="B131" s="19">
        <v>42487</v>
      </c>
      <c r="C131" s="20">
        <v>550203</v>
      </c>
      <c r="D131" s="67" t="s">
        <v>134</v>
      </c>
      <c r="E131" s="67"/>
      <c r="F131" s="68">
        <v>6091.42</v>
      </c>
      <c r="G131" s="25"/>
      <c r="H131" s="27">
        <f t="shared" si="1"/>
        <v>0</v>
      </c>
      <c r="I131" s="20" t="s">
        <v>9</v>
      </c>
      <c r="J131" s="21">
        <v>10547526.710000001</v>
      </c>
      <c r="K131" s="20" t="s">
        <v>10</v>
      </c>
    </row>
    <row r="132" spans="1:11" x14ac:dyDescent="0.25">
      <c r="A132" s="19">
        <v>42487</v>
      </c>
      <c r="B132" s="19">
        <v>42487</v>
      </c>
      <c r="C132" s="20">
        <v>550203</v>
      </c>
      <c r="D132" s="67" t="s">
        <v>134</v>
      </c>
      <c r="E132" s="67"/>
      <c r="F132" s="68">
        <v>6123.37</v>
      </c>
      <c r="G132" s="25"/>
      <c r="H132" s="27">
        <f t="shared" si="1"/>
        <v>0</v>
      </c>
      <c r="I132" s="20" t="s">
        <v>9</v>
      </c>
      <c r="J132" s="21">
        <v>10541403.34</v>
      </c>
      <c r="K132" s="20" t="s">
        <v>10</v>
      </c>
    </row>
    <row r="133" spans="1:11" x14ac:dyDescent="0.25">
      <c r="A133" s="19">
        <v>42487</v>
      </c>
      <c r="B133" s="19">
        <v>42487</v>
      </c>
      <c r="C133" s="20">
        <v>550203</v>
      </c>
      <c r="D133" s="67" t="s">
        <v>134</v>
      </c>
      <c r="E133" s="67"/>
      <c r="F133" s="68">
        <v>7740.67</v>
      </c>
      <c r="G133" s="25"/>
      <c r="H133" s="27">
        <f t="shared" ref="H133:H188" si="2">G133</f>
        <v>0</v>
      </c>
      <c r="I133" s="20" t="s">
        <v>9</v>
      </c>
      <c r="J133" s="21">
        <v>10533662.67</v>
      </c>
      <c r="K133" s="20" t="s">
        <v>10</v>
      </c>
    </row>
    <row r="134" spans="1:11" x14ac:dyDescent="0.25">
      <c r="A134" s="19">
        <v>42487</v>
      </c>
      <c r="B134" s="19">
        <v>42487</v>
      </c>
      <c r="C134" s="20">
        <v>550203</v>
      </c>
      <c r="D134" s="67" t="s">
        <v>134</v>
      </c>
      <c r="E134" s="67"/>
      <c r="F134" s="68">
        <v>9341.14</v>
      </c>
      <c r="G134" s="25"/>
      <c r="H134" s="27">
        <f t="shared" si="2"/>
        <v>0</v>
      </c>
      <c r="I134" s="20" t="s">
        <v>9</v>
      </c>
      <c r="J134" s="21">
        <v>10524321.529999999</v>
      </c>
      <c r="K134" s="20" t="s">
        <v>10</v>
      </c>
    </row>
    <row r="135" spans="1:11" x14ac:dyDescent="0.25">
      <c r="A135" s="19">
        <v>42487</v>
      </c>
      <c r="B135" s="19">
        <v>42487</v>
      </c>
      <c r="C135" s="20">
        <v>550203</v>
      </c>
      <c r="D135" s="67" t="s">
        <v>134</v>
      </c>
      <c r="E135" s="67"/>
      <c r="F135" s="68">
        <v>10296</v>
      </c>
      <c r="G135" s="25"/>
      <c r="H135" s="27">
        <f t="shared" si="2"/>
        <v>0</v>
      </c>
      <c r="I135" s="20" t="s">
        <v>9</v>
      </c>
      <c r="J135" s="21">
        <v>10514025.529999999</v>
      </c>
      <c r="K135" s="20" t="s">
        <v>10</v>
      </c>
    </row>
    <row r="136" spans="1:11" x14ac:dyDescent="0.25">
      <c r="A136" s="19">
        <v>42487</v>
      </c>
      <c r="B136" s="19">
        <v>42487</v>
      </c>
      <c r="C136" s="20">
        <v>550203</v>
      </c>
      <c r="D136" s="67" t="s">
        <v>134</v>
      </c>
      <c r="E136" s="67"/>
      <c r="F136" s="68">
        <v>16105.58</v>
      </c>
      <c r="G136" s="25"/>
      <c r="H136" s="27">
        <f t="shared" si="2"/>
        <v>0</v>
      </c>
      <c r="I136" s="20" t="s">
        <v>9</v>
      </c>
      <c r="J136" s="21">
        <v>10497919.949999999</v>
      </c>
      <c r="K136" s="20" t="s">
        <v>10</v>
      </c>
    </row>
    <row r="137" spans="1:11" x14ac:dyDescent="0.25">
      <c r="A137" s="19">
        <v>42487</v>
      </c>
      <c r="B137" s="19">
        <v>42487</v>
      </c>
      <c r="C137" s="20">
        <v>550203</v>
      </c>
      <c r="D137" s="67" t="s">
        <v>134</v>
      </c>
      <c r="E137" s="67"/>
      <c r="F137" s="68">
        <v>17732.13</v>
      </c>
      <c r="G137" s="25"/>
      <c r="H137" s="27">
        <f t="shared" si="2"/>
        <v>0</v>
      </c>
      <c r="I137" s="20" t="s">
        <v>9</v>
      </c>
      <c r="J137" s="21">
        <v>10480187.82</v>
      </c>
      <c r="K137" s="20" t="s">
        <v>10</v>
      </c>
    </row>
    <row r="138" spans="1:11" x14ac:dyDescent="0.25">
      <c r="A138" s="19">
        <v>42487</v>
      </c>
      <c r="B138" s="19">
        <v>42487</v>
      </c>
      <c r="C138" s="20">
        <v>550203</v>
      </c>
      <c r="D138" s="67" t="s">
        <v>134</v>
      </c>
      <c r="E138" s="67"/>
      <c r="F138" s="68">
        <v>18446.13</v>
      </c>
      <c r="G138" s="25"/>
      <c r="H138" s="27">
        <f t="shared" si="2"/>
        <v>0</v>
      </c>
      <c r="I138" s="20" t="s">
        <v>9</v>
      </c>
      <c r="J138" s="21">
        <v>10461741.689999999</v>
      </c>
      <c r="K138" s="20" t="s">
        <v>10</v>
      </c>
    </row>
    <row r="139" spans="1:11" x14ac:dyDescent="0.25">
      <c r="A139" s="19">
        <v>42487</v>
      </c>
      <c r="B139" s="19">
        <v>42487</v>
      </c>
      <c r="C139" s="20">
        <v>550203</v>
      </c>
      <c r="D139" s="67" t="s">
        <v>134</v>
      </c>
      <c r="E139" s="67"/>
      <c r="F139" s="68">
        <v>20968.25</v>
      </c>
      <c r="G139" s="25"/>
      <c r="H139" s="27">
        <f t="shared" si="2"/>
        <v>0</v>
      </c>
      <c r="I139" s="20" t="s">
        <v>9</v>
      </c>
      <c r="J139" s="21">
        <v>10440773.439999999</v>
      </c>
      <c r="K139" s="20" t="s">
        <v>10</v>
      </c>
    </row>
    <row r="140" spans="1:11" x14ac:dyDescent="0.25">
      <c r="A140" s="19">
        <v>42487</v>
      </c>
      <c r="B140" s="19">
        <v>42487</v>
      </c>
      <c r="C140" s="20">
        <v>550203</v>
      </c>
      <c r="D140" s="67" t="s">
        <v>134</v>
      </c>
      <c r="E140" s="67"/>
      <c r="F140" s="68">
        <v>24768.66</v>
      </c>
      <c r="G140" s="25"/>
      <c r="H140" s="27">
        <f t="shared" si="2"/>
        <v>0</v>
      </c>
      <c r="I140" s="20" t="s">
        <v>9</v>
      </c>
      <c r="J140" s="21">
        <v>10416004.779999999</v>
      </c>
      <c r="K140" s="20" t="s">
        <v>10</v>
      </c>
    </row>
    <row r="141" spans="1:11" x14ac:dyDescent="0.25">
      <c r="A141" s="19">
        <v>42487</v>
      </c>
      <c r="B141" s="19">
        <v>42487</v>
      </c>
      <c r="C141" s="20">
        <v>550203</v>
      </c>
      <c r="D141" s="67" t="s">
        <v>134</v>
      </c>
      <c r="E141" s="67"/>
      <c r="F141" s="68">
        <v>36041.74</v>
      </c>
      <c r="G141" s="25"/>
      <c r="H141" s="27">
        <f t="shared" si="2"/>
        <v>0</v>
      </c>
      <c r="I141" s="20" t="s">
        <v>9</v>
      </c>
      <c r="J141" s="21">
        <v>10379963.039999999</v>
      </c>
      <c r="K141" s="20" t="s">
        <v>10</v>
      </c>
    </row>
    <row r="142" spans="1:11" x14ac:dyDescent="0.25">
      <c r="A142" s="19">
        <v>42487</v>
      </c>
      <c r="B142" s="19">
        <v>42487</v>
      </c>
      <c r="C142" s="20">
        <v>550203</v>
      </c>
      <c r="D142" s="67" t="s">
        <v>134</v>
      </c>
      <c r="E142" s="67"/>
      <c r="F142" s="68">
        <v>43942.86</v>
      </c>
      <c r="G142" s="25"/>
      <c r="H142" s="27">
        <f t="shared" si="2"/>
        <v>0</v>
      </c>
      <c r="I142" s="20" t="s">
        <v>9</v>
      </c>
      <c r="J142" s="21">
        <v>10336020.18</v>
      </c>
      <c r="K142" s="20" t="s">
        <v>10</v>
      </c>
    </row>
    <row r="143" spans="1:11" x14ac:dyDescent="0.25">
      <c r="A143" s="19">
        <v>42487</v>
      </c>
      <c r="B143" s="19">
        <v>42487</v>
      </c>
      <c r="C143" s="20">
        <v>550203</v>
      </c>
      <c r="D143" s="67" t="s">
        <v>134</v>
      </c>
      <c r="E143" s="67"/>
      <c r="F143" s="68">
        <v>44338.26</v>
      </c>
      <c r="G143" s="25"/>
      <c r="H143" s="27">
        <f t="shared" si="2"/>
        <v>0</v>
      </c>
      <c r="I143" s="20" t="s">
        <v>9</v>
      </c>
      <c r="J143" s="21">
        <v>10291681.92</v>
      </c>
      <c r="K143" s="20" t="s">
        <v>10</v>
      </c>
    </row>
    <row r="144" spans="1:11" x14ac:dyDescent="0.25">
      <c r="A144" s="19">
        <v>42487</v>
      </c>
      <c r="B144" s="19">
        <v>42487</v>
      </c>
      <c r="C144" s="20">
        <v>550203</v>
      </c>
      <c r="D144" s="67" t="s">
        <v>134</v>
      </c>
      <c r="E144" s="67"/>
      <c r="F144" s="68">
        <v>46507.91</v>
      </c>
      <c r="G144" s="25"/>
      <c r="H144" s="27">
        <f t="shared" si="2"/>
        <v>0</v>
      </c>
      <c r="I144" s="20" t="s">
        <v>9</v>
      </c>
      <c r="J144" s="21">
        <v>10245174.01</v>
      </c>
      <c r="K144" s="20" t="s">
        <v>10</v>
      </c>
    </row>
    <row r="145" spans="1:11" x14ac:dyDescent="0.25">
      <c r="A145" s="19">
        <v>42487</v>
      </c>
      <c r="B145" s="19">
        <v>42487</v>
      </c>
      <c r="C145" s="20">
        <v>550203</v>
      </c>
      <c r="D145" s="67" t="s">
        <v>134</v>
      </c>
      <c r="E145" s="67"/>
      <c r="F145" s="68">
        <v>54094.93</v>
      </c>
      <c r="G145" s="25"/>
      <c r="H145" s="27">
        <f t="shared" si="2"/>
        <v>0</v>
      </c>
      <c r="I145" s="20" t="s">
        <v>9</v>
      </c>
      <c r="J145" s="21">
        <v>10191079.08</v>
      </c>
      <c r="K145" s="20" t="s">
        <v>10</v>
      </c>
    </row>
    <row r="146" spans="1:11" x14ac:dyDescent="0.25">
      <c r="A146" s="19">
        <v>42487</v>
      </c>
      <c r="B146" s="19">
        <v>42487</v>
      </c>
      <c r="C146" s="20">
        <v>550203</v>
      </c>
      <c r="D146" s="67" t="s">
        <v>134</v>
      </c>
      <c r="E146" s="67"/>
      <c r="F146" s="68">
        <v>56450.98</v>
      </c>
      <c r="G146" s="25"/>
      <c r="H146" s="27">
        <f t="shared" si="2"/>
        <v>0</v>
      </c>
      <c r="I146" s="20" t="s">
        <v>9</v>
      </c>
      <c r="J146" s="21">
        <v>10134628.1</v>
      </c>
      <c r="K146" s="20" t="s">
        <v>10</v>
      </c>
    </row>
    <row r="147" spans="1:11" x14ac:dyDescent="0.25">
      <c r="A147" s="19">
        <v>42487</v>
      </c>
      <c r="B147" s="19">
        <v>42487</v>
      </c>
      <c r="C147" s="20">
        <v>550203</v>
      </c>
      <c r="D147" s="67" t="s">
        <v>134</v>
      </c>
      <c r="E147" s="67"/>
      <c r="F147" s="68">
        <v>121389.98</v>
      </c>
      <c r="G147" s="25"/>
      <c r="H147" s="27">
        <f t="shared" si="2"/>
        <v>0</v>
      </c>
      <c r="I147" s="20" t="s">
        <v>9</v>
      </c>
      <c r="J147" s="21">
        <v>10013238.119999999</v>
      </c>
      <c r="K147" s="20" t="s">
        <v>10</v>
      </c>
    </row>
    <row r="148" spans="1:11" x14ac:dyDescent="0.25">
      <c r="A148" s="19">
        <v>42487</v>
      </c>
      <c r="B148" s="19">
        <v>42487</v>
      </c>
      <c r="C148" s="20">
        <v>550203</v>
      </c>
      <c r="D148" s="67" t="s">
        <v>134</v>
      </c>
      <c r="E148" s="67"/>
      <c r="F148" s="68">
        <v>131405.29999999999</v>
      </c>
      <c r="G148" s="25"/>
      <c r="H148" s="27">
        <f t="shared" si="2"/>
        <v>0</v>
      </c>
      <c r="I148" s="20" t="s">
        <v>9</v>
      </c>
      <c r="J148" s="21">
        <v>9881832.8200000003</v>
      </c>
      <c r="K148" s="20" t="s">
        <v>10</v>
      </c>
    </row>
    <row r="149" spans="1:11" x14ac:dyDescent="0.25">
      <c r="A149" s="19">
        <v>42487</v>
      </c>
      <c r="B149" s="19">
        <v>42487</v>
      </c>
      <c r="C149" s="20">
        <v>550203</v>
      </c>
      <c r="D149" s="67" t="s">
        <v>134</v>
      </c>
      <c r="E149" s="67"/>
      <c r="F149" s="68">
        <v>177669.18</v>
      </c>
      <c r="G149" s="25"/>
      <c r="H149" s="27">
        <f t="shared" si="2"/>
        <v>0</v>
      </c>
      <c r="I149" s="20" t="s">
        <v>9</v>
      </c>
      <c r="J149" s="21">
        <v>9704163.6400000006</v>
      </c>
      <c r="K149" s="20" t="s">
        <v>10</v>
      </c>
    </row>
    <row r="150" spans="1:11" x14ac:dyDescent="0.25">
      <c r="A150" s="19">
        <v>42487</v>
      </c>
      <c r="B150" s="19">
        <v>42487</v>
      </c>
      <c r="C150" s="20">
        <v>550203</v>
      </c>
      <c r="D150" s="67" t="s">
        <v>134</v>
      </c>
      <c r="E150" s="67"/>
      <c r="F150" s="68">
        <v>431340.81</v>
      </c>
      <c r="G150" s="25"/>
      <c r="H150" s="27">
        <f t="shared" si="2"/>
        <v>0</v>
      </c>
      <c r="I150" s="20" t="s">
        <v>9</v>
      </c>
      <c r="J150" s="21">
        <v>9272822.8300000001</v>
      </c>
      <c r="K150" s="20" t="s">
        <v>10</v>
      </c>
    </row>
    <row r="151" spans="1:11" x14ac:dyDescent="0.25">
      <c r="A151" s="19">
        <v>42487</v>
      </c>
      <c r="B151" s="19">
        <v>42487</v>
      </c>
      <c r="C151" s="20">
        <v>550203</v>
      </c>
      <c r="D151" s="67" t="s">
        <v>134</v>
      </c>
      <c r="E151" s="67"/>
      <c r="F151" s="68">
        <v>585820.37</v>
      </c>
      <c r="G151" s="25"/>
      <c r="H151" s="27">
        <f t="shared" si="2"/>
        <v>0</v>
      </c>
      <c r="I151" s="20" t="s">
        <v>9</v>
      </c>
      <c r="J151" s="21">
        <v>8687002.4600000009</v>
      </c>
      <c r="K151" s="20" t="s">
        <v>10</v>
      </c>
    </row>
    <row r="152" spans="1:11" x14ac:dyDescent="0.25">
      <c r="A152" s="19">
        <v>42487</v>
      </c>
      <c r="B152" s="19">
        <v>42487</v>
      </c>
      <c r="C152" s="20">
        <v>550203</v>
      </c>
      <c r="D152" s="67" t="s">
        <v>134</v>
      </c>
      <c r="E152" s="67"/>
      <c r="F152" s="68">
        <v>1427664.94</v>
      </c>
      <c r="G152" s="25"/>
      <c r="H152" s="27">
        <f t="shared" si="2"/>
        <v>0</v>
      </c>
      <c r="I152" s="20" t="s">
        <v>9</v>
      </c>
      <c r="J152" s="21">
        <v>7259337.5199999996</v>
      </c>
      <c r="K152" s="20" t="s">
        <v>10</v>
      </c>
    </row>
    <row r="153" spans="1:11" x14ac:dyDescent="0.25">
      <c r="A153" s="19">
        <v>42487</v>
      </c>
      <c r="B153" s="19">
        <v>42487</v>
      </c>
      <c r="C153" s="20">
        <v>550203</v>
      </c>
      <c r="D153" s="67" t="s">
        <v>134</v>
      </c>
      <c r="E153" s="67"/>
      <c r="F153" s="68">
        <v>2301884.77</v>
      </c>
      <c r="G153" s="25"/>
      <c r="H153" s="27">
        <f t="shared" si="2"/>
        <v>0</v>
      </c>
      <c r="I153" s="20" t="s">
        <v>9</v>
      </c>
      <c r="J153" s="21">
        <v>4957452.75</v>
      </c>
      <c r="K153" s="20" t="s">
        <v>10</v>
      </c>
    </row>
    <row r="154" spans="1:11" x14ac:dyDescent="0.25">
      <c r="A154" s="19">
        <v>42487</v>
      </c>
      <c r="B154" s="19">
        <v>42487</v>
      </c>
      <c r="C154" s="20">
        <v>550203</v>
      </c>
      <c r="D154" s="20" t="s">
        <v>135</v>
      </c>
      <c r="E154" s="20"/>
      <c r="F154" s="25">
        <v>74501.73</v>
      </c>
      <c r="G154" s="25"/>
      <c r="H154" s="27">
        <f t="shared" si="2"/>
        <v>0</v>
      </c>
      <c r="I154" s="20" t="s">
        <v>9</v>
      </c>
      <c r="J154" s="21">
        <v>4882951.0199999996</v>
      </c>
      <c r="K154" s="20" t="s">
        <v>10</v>
      </c>
    </row>
    <row r="155" spans="1:11" x14ac:dyDescent="0.25">
      <c r="A155" s="19">
        <v>42487</v>
      </c>
      <c r="B155" s="19">
        <v>42487</v>
      </c>
      <c r="C155" s="20">
        <v>550203</v>
      </c>
      <c r="D155" s="20" t="s">
        <v>136</v>
      </c>
      <c r="E155" s="20"/>
      <c r="F155" s="25">
        <v>22799.75</v>
      </c>
      <c r="G155" s="25"/>
      <c r="H155" s="27">
        <f t="shared" si="2"/>
        <v>0</v>
      </c>
      <c r="I155" s="20" t="s">
        <v>9</v>
      </c>
      <c r="J155" s="21">
        <v>4860151.2699999996</v>
      </c>
      <c r="K155" s="20" t="s">
        <v>10</v>
      </c>
    </row>
    <row r="156" spans="1:11" x14ac:dyDescent="0.25">
      <c r="A156" s="19">
        <v>42487</v>
      </c>
      <c r="B156" s="19">
        <v>42493</v>
      </c>
      <c r="C156" s="20">
        <v>550203</v>
      </c>
      <c r="D156" s="20" t="s">
        <v>137</v>
      </c>
      <c r="E156" s="20"/>
      <c r="F156" s="25"/>
      <c r="G156" s="25">
        <v>22.43</v>
      </c>
      <c r="H156" s="27">
        <f>G156-F158</f>
        <v>0</v>
      </c>
      <c r="I156" s="20" t="s">
        <v>10</v>
      </c>
      <c r="J156" s="21">
        <v>4860173.7</v>
      </c>
      <c r="K156" s="20" t="s">
        <v>10</v>
      </c>
    </row>
    <row r="157" spans="1:11" x14ac:dyDescent="0.25">
      <c r="A157" s="19">
        <v>42487</v>
      </c>
      <c r="B157" s="19">
        <v>42493</v>
      </c>
      <c r="C157" s="20">
        <v>550203</v>
      </c>
      <c r="D157" s="20" t="s">
        <v>138</v>
      </c>
      <c r="E157" s="20"/>
      <c r="F157" s="25"/>
      <c r="G157" s="25">
        <v>1427664.94</v>
      </c>
      <c r="H157" s="27">
        <f>G157-F159</f>
        <v>0</v>
      </c>
      <c r="I157" s="20" t="s">
        <v>10</v>
      </c>
      <c r="J157" s="21">
        <v>6287838.6399999997</v>
      </c>
      <c r="K157" s="20" t="s">
        <v>10</v>
      </c>
    </row>
    <row r="158" spans="1:11" x14ac:dyDescent="0.25">
      <c r="A158" s="19">
        <v>42487</v>
      </c>
      <c r="B158" s="19">
        <v>42493</v>
      </c>
      <c r="C158" s="20">
        <v>550203</v>
      </c>
      <c r="D158" s="69" t="s">
        <v>139</v>
      </c>
      <c r="E158" s="69"/>
      <c r="F158" s="70">
        <v>22.43</v>
      </c>
      <c r="G158" s="25"/>
      <c r="H158" s="27">
        <f t="shared" si="2"/>
        <v>0</v>
      </c>
      <c r="I158" s="20" t="s">
        <v>9</v>
      </c>
      <c r="J158" s="21">
        <v>6287816.21</v>
      </c>
      <c r="K158" s="20" t="s">
        <v>10</v>
      </c>
    </row>
    <row r="159" spans="1:11" x14ac:dyDescent="0.25">
      <c r="A159" s="19">
        <v>42487</v>
      </c>
      <c r="B159" s="19">
        <v>42493</v>
      </c>
      <c r="C159" s="20">
        <v>550203</v>
      </c>
      <c r="D159" s="69" t="s">
        <v>139</v>
      </c>
      <c r="E159" s="69"/>
      <c r="F159" s="70">
        <v>1427664.94</v>
      </c>
      <c r="G159" s="25"/>
      <c r="H159" s="27">
        <f t="shared" si="2"/>
        <v>0</v>
      </c>
      <c r="I159" s="20" t="s">
        <v>9</v>
      </c>
      <c r="J159" s="21">
        <v>4860151.2699999996</v>
      </c>
      <c r="K159" s="20" t="s">
        <v>10</v>
      </c>
    </row>
    <row r="160" spans="1:11" x14ac:dyDescent="0.25">
      <c r="A160" s="19">
        <v>42487</v>
      </c>
      <c r="B160" s="19">
        <v>42494</v>
      </c>
      <c r="C160" s="20">
        <v>550203</v>
      </c>
      <c r="D160" s="20" t="s">
        <v>140</v>
      </c>
      <c r="E160" s="20"/>
      <c r="F160" s="25"/>
      <c r="G160" s="25">
        <v>289790.17</v>
      </c>
      <c r="H160" s="27">
        <f>G160-F161</f>
        <v>0</v>
      </c>
      <c r="I160" s="20" t="s">
        <v>10</v>
      </c>
      <c r="J160" s="21">
        <v>5149941.4400000004</v>
      </c>
      <c r="K160" s="20" t="s">
        <v>10</v>
      </c>
    </row>
    <row r="161" spans="1:12" x14ac:dyDescent="0.25">
      <c r="A161" s="19">
        <v>42487</v>
      </c>
      <c r="B161" s="19">
        <v>42494</v>
      </c>
      <c r="C161" s="20">
        <v>550203</v>
      </c>
      <c r="D161" s="20" t="s">
        <v>141</v>
      </c>
      <c r="E161" s="20"/>
      <c r="F161" s="25">
        <v>289790.17</v>
      </c>
      <c r="G161" s="25"/>
      <c r="H161" s="27">
        <f t="shared" si="2"/>
        <v>0</v>
      </c>
      <c r="I161" s="20" t="s">
        <v>9</v>
      </c>
      <c r="J161" s="21">
        <v>4860151.2699999996</v>
      </c>
      <c r="K161" s="20" t="s">
        <v>10</v>
      </c>
    </row>
    <row r="162" spans="1:12" x14ac:dyDescent="0.25">
      <c r="A162" s="19">
        <v>42487</v>
      </c>
      <c r="B162" s="19">
        <v>42500</v>
      </c>
      <c r="C162" s="20">
        <v>550203</v>
      </c>
      <c r="D162" s="20" t="s">
        <v>142</v>
      </c>
      <c r="E162" s="20"/>
      <c r="F162" s="25"/>
      <c r="G162" s="25">
        <v>16527.57</v>
      </c>
      <c r="H162" s="27">
        <f t="shared" si="2"/>
        <v>16527.57</v>
      </c>
      <c r="I162" s="20" t="s">
        <v>10</v>
      </c>
      <c r="J162" s="21">
        <v>4876678.84</v>
      </c>
      <c r="K162" s="20" t="s">
        <v>10</v>
      </c>
    </row>
    <row r="163" spans="1:12" x14ac:dyDescent="0.25">
      <c r="A163" s="19">
        <v>42487</v>
      </c>
      <c r="B163" s="19">
        <v>42487</v>
      </c>
      <c r="C163" s="20">
        <v>550203</v>
      </c>
      <c r="D163" s="20" t="s">
        <v>143</v>
      </c>
      <c r="E163" s="20"/>
      <c r="F163" s="25"/>
      <c r="G163" s="25">
        <v>1312365.46</v>
      </c>
      <c r="H163" s="27">
        <f>G163-M66</f>
        <v>0</v>
      </c>
      <c r="I163" s="20" t="s">
        <v>10</v>
      </c>
      <c r="J163" s="21">
        <v>6189044.2999999998</v>
      </c>
      <c r="K163" s="20" t="s">
        <v>10</v>
      </c>
      <c r="L163" t="s">
        <v>393</v>
      </c>
    </row>
    <row r="164" spans="1:12" x14ac:dyDescent="0.25">
      <c r="A164" s="19">
        <v>42487</v>
      </c>
      <c r="B164" s="19">
        <v>42487</v>
      </c>
      <c r="C164" s="20">
        <v>550203</v>
      </c>
      <c r="D164" s="20" t="s">
        <v>144</v>
      </c>
      <c r="E164" s="20"/>
      <c r="F164" s="25"/>
      <c r="G164" s="25">
        <v>5628002.5199999996</v>
      </c>
      <c r="H164" s="27">
        <f>G164-M106</f>
        <v>0</v>
      </c>
      <c r="I164" s="20" t="s">
        <v>10</v>
      </c>
      <c r="J164" s="21">
        <v>11817046.82</v>
      </c>
      <c r="K164" s="20" t="s">
        <v>10</v>
      </c>
      <c r="L164" t="s">
        <v>391</v>
      </c>
    </row>
    <row r="165" spans="1:12" x14ac:dyDescent="0.25">
      <c r="A165" s="19">
        <v>42487</v>
      </c>
      <c r="B165" s="19">
        <v>42487</v>
      </c>
      <c r="C165" s="20">
        <v>550203</v>
      </c>
      <c r="D165" s="20" t="s">
        <v>145</v>
      </c>
      <c r="E165" s="20"/>
      <c r="F165" s="25"/>
      <c r="G165" s="25">
        <v>11481642.859999999</v>
      </c>
      <c r="H165" s="27">
        <f t="shared" si="2"/>
        <v>11481642.859999999</v>
      </c>
      <c r="I165" s="20" t="s">
        <v>10</v>
      </c>
      <c r="J165" s="21">
        <v>23298689.68</v>
      </c>
      <c r="K165" s="20" t="s">
        <v>10</v>
      </c>
    </row>
    <row r="166" spans="1:12" x14ac:dyDescent="0.25">
      <c r="A166" s="19">
        <v>42487</v>
      </c>
      <c r="B166" s="19">
        <v>42487</v>
      </c>
      <c r="C166" s="20">
        <v>550203</v>
      </c>
      <c r="D166" s="20" t="s">
        <v>146</v>
      </c>
      <c r="E166" s="20"/>
      <c r="F166" s="25"/>
      <c r="G166" s="25">
        <v>74501.73</v>
      </c>
      <c r="H166" s="27">
        <f t="shared" si="2"/>
        <v>74501.73</v>
      </c>
      <c r="I166" s="20" t="s">
        <v>10</v>
      </c>
      <c r="J166" s="21">
        <v>23373191.41</v>
      </c>
      <c r="K166" s="20" t="s">
        <v>10</v>
      </c>
    </row>
    <row r="167" spans="1:12" x14ac:dyDescent="0.25">
      <c r="A167" s="19">
        <v>42487</v>
      </c>
      <c r="B167" s="19">
        <v>42487</v>
      </c>
      <c r="C167" s="20">
        <v>550203</v>
      </c>
      <c r="D167" s="20" t="s">
        <v>147</v>
      </c>
      <c r="E167" s="20"/>
      <c r="F167" s="25"/>
      <c r="G167" s="25">
        <v>879948.9</v>
      </c>
      <c r="H167" s="27">
        <f t="shared" si="2"/>
        <v>879948.9</v>
      </c>
      <c r="I167" s="20" t="s">
        <v>10</v>
      </c>
      <c r="J167" s="21">
        <v>24253140.309999999</v>
      </c>
      <c r="K167" s="20" t="s">
        <v>10</v>
      </c>
    </row>
    <row r="168" spans="1:12" x14ac:dyDescent="0.25">
      <c r="A168" s="19">
        <v>42487</v>
      </c>
      <c r="B168" s="19">
        <v>42487</v>
      </c>
      <c r="C168" s="20">
        <v>550203</v>
      </c>
      <c r="D168" s="20" t="s">
        <v>148</v>
      </c>
      <c r="E168" s="20"/>
      <c r="F168" s="25"/>
      <c r="G168" s="25">
        <v>2267421</v>
      </c>
      <c r="H168" s="27">
        <f t="shared" si="2"/>
        <v>2267421</v>
      </c>
      <c r="I168" s="20" t="s">
        <v>10</v>
      </c>
      <c r="J168" s="21">
        <v>26520561.309999999</v>
      </c>
      <c r="K168" s="20" t="s">
        <v>10</v>
      </c>
    </row>
    <row r="169" spans="1:12" x14ac:dyDescent="0.25">
      <c r="A169" s="19">
        <v>42487</v>
      </c>
      <c r="B169" s="19">
        <v>42487</v>
      </c>
      <c r="C169" s="20">
        <v>550203</v>
      </c>
      <c r="D169" s="20" t="s">
        <v>149</v>
      </c>
      <c r="E169" s="20"/>
      <c r="F169" s="25"/>
      <c r="G169" s="25">
        <v>22799.75</v>
      </c>
      <c r="H169" s="27">
        <f t="shared" si="2"/>
        <v>22799.75</v>
      </c>
      <c r="I169" s="20" t="s">
        <v>10</v>
      </c>
      <c r="J169" s="21">
        <v>26543361.059999999</v>
      </c>
      <c r="K169" s="20" t="s">
        <v>10</v>
      </c>
    </row>
    <row r="170" spans="1:12" x14ac:dyDescent="0.25">
      <c r="A170" s="19">
        <v>42487</v>
      </c>
      <c r="B170" s="19">
        <v>42487</v>
      </c>
      <c r="C170" s="20">
        <v>550203</v>
      </c>
      <c r="D170" s="20" t="s">
        <v>150</v>
      </c>
      <c r="E170" s="20"/>
      <c r="F170" s="25"/>
      <c r="G170" s="25">
        <v>70672.91</v>
      </c>
      <c r="H170" s="27">
        <f t="shared" si="2"/>
        <v>70672.91</v>
      </c>
      <c r="I170" s="20" t="s">
        <v>10</v>
      </c>
      <c r="J170" s="21">
        <v>26614033.969999999</v>
      </c>
      <c r="K170" s="20" t="s">
        <v>10</v>
      </c>
    </row>
    <row r="171" spans="1:12" x14ac:dyDescent="0.25">
      <c r="A171" s="19">
        <v>42487</v>
      </c>
      <c r="B171" s="19">
        <v>42493</v>
      </c>
      <c r="C171" s="20">
        <v>550203</v>
      </c>
      <c r="D171" s="20" t="s">
        <v>151</v>
      </c>
      <c r="E171" s="20"/>
      <c r="F171" s="25">
        <v>22.43</v>
      </c>
      <c r="G171" s="25"/>
      <c r="H171" s="27">
        <f t="shared" si="2"/>
        <v>0</v>
      </c>
      <c r="I171" s="20" t="s">
        <v>9</v>
      </c>
      <c r="J171" s="21">
        <v>26614011.539999999</v>
      </c>
      <c r="K171" s="20" t="s">
        <v>10</v>
      </c>
    </row>
    <row r="172" spans="1:12" x14ac:dyDescent="0.25">
      <c r="A172" s="19">
        <v>42487</v>
      </c>
      <c r="B172" s="19">
        <v>42493</v>
      </c>
      <c r="C172" s="20">
        <v>550203</v>
      </c>
      <c r="D172" s="20" t="s">
        <v>152</v>
      </c>
      <c r="E172" s="20"/>
      <c r="F172" s="25">
        <v>1427664.94</v>
      </c>
      <c r="G172" s="25"/>
      <c r="H172" s="27">
        <f t="shared" si="2"/>
        <v>0</v>
      </c>
      <c r="I172" s="20" t="s">
        <v>9</v>
      </c>
      <c r="J172" s="21">
        <v>25186346.600000001</v>
      </c>
      <c r="K172" s="20" t="s">
        <v>10</v>
      </c>
    </row>
    <row r="173" spans="1:12" x14ac:dyDescent="0.25">
      <c r="A173" s="19">
        <v>42487</v>
      </c>
      <c r="B173" s="19">
        <v>42493</v>
      </c>
      <c r="C173" s="20">
        <v>550203</v>
      </c>
      <c r="D173" s="20" t="s">
        <v>153</v>
      </c>
      <c r="E173" s="20"/>
      <c r="F173" s="25"/>
      <c r="G173" s="25">
        <v>1427687.37</v>
      </c>
      <c r="H173" s="27">
        <f>G173-F172-F171</f>
        <v>1.6763834764788044E-10</v>
      </c>
      <c r="I173" s="20" t="s">
        <v>10</v>
      </c>
      <c r="J173" s="21">
        <v>26614033.969999999</v>
      </c>
      <c r="K173" s="20" t="s">
        <v>10</v>
      </c>
    </row>
    <row r="174" spans="1:12" x14ac:dyDescent="0.25">
      <c r="A174" s="19">
        <v>42487</v>
      </c>
      <c r="B174" s="19">
        <v>42494</v>
      </c>
      <c r="C174" s="20">
        <v>550203</v>
      </c>
      <c r="D174" s="20" t="s">
        <v>154</v>
      </c>
      <c r="E174" s="20"/>
      <c r="F174" s="25">
        <v>289790.17</v>
      </c>
      <c r="G174" s="25"/>
      <c r="H174" s="27">
        <f t="shared" si="2"/>
        <v>0</v>
      </c>
      <c r="I174" s="20" t="s">
        <v>9</v>
      </c>
      <c r="J174" s="21">
        <v>26324243.800000001</v>
      </c>
      <c r="K174" s="20" t="s">
        <v>10</v>
      </c>
    </row>
    <row r="175" spans="1:12" x14ac:dyDescent="0.25">
      <c r="A175" s="19">
        <v>42487</v>
      </c>
      <c r="B175" s="19">
        <v>42494</v>
      </c>
      <c r="C175" s="20">
        <v>550203</v>
      </c>
      <c r="D175" s="20" t="s">
        <v>155</v>
      </c>
      <c r="E175" s="20"/>
      <c r="F175" s="25"/>
      <c r="G175" s="25">
        <v>289790.17</v>
      </c>
      <c r="H175" s="27">
        <f>G175-F174</f>
        <v>0</v>
      </c>
      <c r="I175" s="20" t="s">
        <v>10</v>
      </c>
      <c r="J175" s="21">
        <v>26614033.969999999</v>
      </c>
      <c r="K175" s="20" t="s">
        <v>10</v>
      </c>
    </row>
    <row r="176" spans="1:12" x14ac:dyDescent="0.25">
      <c r="A176" s="19">
        <v>42489</v>
      </c>
      <c r="B176" s="19">
        <v>42494</v>
      </c>
      <c r="C176" s="20">
        <v>550203</v>
      </c>
      <c r="D176" s="20" t="s">
        <v>156</v>
      </c>
      <c r="E176" s="20"/>
      <c r="F176" s="25">
        <v>477946.3</v>
      </c>
      <c r="G176" s="25"/>
      <c r="H176" s="27">
        <f t="shared" si="2"/>
        <v>0</v>
      </c>
      <c r="I176" s="20" t="s">
        <v>9</v>
      </c>
      <c r="J176" s="21">
        <v>26136087.670000002</v>
      </c>
      <c r="K176" s="20" t="s">
        <v>10</v>
      </c>
    </row>
    <row r="177" spans="1:11" x14ac:dyDescent="0.25">
      <c r="A177" s="19">
        <v>42489</v>
      </c>
      <c r="B177" s="19">
        <v>42494</v>
      </c>
      <c r="C177" s="20">
        <v>550203</v>
      </c>
      <c r="D177" s="20" t="s">
        <v>157</v>
      </c>
      <c r="E177" s="20"/>
      <c r="F177" s="25">
        <v>498854.43</v>
      </c>
      <c r="G177" s="25"/>
      <c r="H177" s="27">
        <f t="shared" si="2"/>
        <v>0</v>
      </c>
      <c r="I177" s="20" t="s">
        <v>9</v>
      </c>
      <c r="J177" s="21">
        <v>25637233.239999998</v>
      </c>
      <c r="K177" s="20" t="s">
        <v>10</v>
      </c>
    </row>
    <row r="178" spans="1:11" x14ac:dyDescent="0.25">
      <c r="A178" s="19">
        <v>42489</v>
      </c>
      <c r="B178" s="19">
        <v>42502</v>
      </c>
      <c r="C178" s="20">
        <v>550203</v>
      </c>
      <c r="D178" s="20" t="s">
        <v>158</v>
      </c>
      <c r="E178" s="20"/>
      <c r="F178" s="25">
        <v>682558.03</v>
      </c>
      <c r="G178" s="25"/>
      <c r="H178" s="27">
        <f t="shared" si="2"/>
        <v>0</v>
      </c>
      <c r="I178" s="20" t="s">
        <v>9</v>
      </c>
      <c r="J178" s="21">
        <v>24954675.210000001</v>
      </c>
      <c r="K178" s="20" t="s">
        <v>10</v>
      </c>
    </row>
    <row r="179" spans="1:11" x14ac:dyDescent="0.25">
      <c r="A179" s="19">
        <v>42489</v>
      </c>
      <c r="B179" s="19">
        <v>42500</v>
      </c>
      <c r="C179" s="20">
        <v>550203</v>
      </c>
      <c r="D179" s="20" t="s">
        <v>159</v>
      </c>
      <c r="E179" s="20"/>
      <c r="F179" s="25">
        <v>51683.06</v>
      </c>
      <c r="G179" s="25"/>
      <c r="H179" s="27">
        <f t="shared" si="2"/>
        <v>0</v>
      </c>
      <c r="I179" s="20" t="s">
        <v>9</v>
      </c>
      <c r="J179" s="21">
        <v>24902992.149999999</v>
      </c>
      <c r="K179" s="20" t="s">
        <v>10</v>
      </c>
    </row>
    <row r="180" spans="1:11" x14ac:dyDescent="0.25">
      <c r="A180" s="19">
        <v>42489</v>
      </c>
      <c r="B180" s="19">
        <v>42502</v>
      </c>
      <c r="C180" s="20">
        <v>550203</v>
      </c>
      <c r="D180" s="20" t="s">
        <v>160</v>
      </c>
      <c r="E180" s="20"/>
      <c r="F180" s="25">
        <v>190933.48</v>
      </c>
      <c r="G180" s="25"/>
      <c r="H180" s="27">
        <f t="shared" si="2"/>
        <v>0</v>
      </c>
      <c r="I180" s="20" t="s">
        <v>9</v>
      </c>
      <c r="J180" s="21">
        <v>24712058.670000002</v>
      </c>
      <c r="K180" s="20" t="s">
        <v>10</v>
      </c>
    </row>
    <row r="181" spans="1:11" x14ac:dyDescent="0.25">
      <c r="A181" s="19">
        <v>42489</v>
      </c>
      <c r="B181" s="19">
        <v>42502</v>
      </c>
      <c r="C181" s="20">
        <v>550203</v>
      </c>
      <c r="D181" s="20" t="s">
        <v>161</v>
      </c>
      <c r="E181" s="20"/>
      <c r="F181" s="25">
        <v>139533.32999999999</v>
      </c>
      <c r="G181" s="25"/>
      <c r="H181" s="27">
        <f t="shared" si="2"/>
        <v>0</v>
      </c>
      <c r="I181" s="20" t="s">
        <v>9</v>
      </c>
      <c r="J181" s="21">
        <v>24572525.34</v>
      </c>
      <c r="K181" s="20" t="s">
        <v>10</v>
      </c>
    </row>
    <row r="182" spans="1:11" x14ac:dyDescent="0.25">
      <c r="A182" s="19">
        <v>42489</v>
      </c>
      <c r="B182" s="19">
        <v>42503</v>
      </c>
      <c r="C182" s="20">
        <v>550203</v>
      </c>
      <c r="D182" s="20" t="s">
        <v>162</v>
      </c>
      <c r="E182" s="20"/>
      <c r="F182" s="25">
        <v>65051.46</v>
      </c>
      <c r="G182" s="25"/>
      <c r="H182" s="27">
        <f t="shared" si="2"/>
        <v>0</v>
      </c>
      <c r="I182" s="20" t="s">
        <v>9</v>
      </c>
      <c r="J182" s="21">
        <v>24507473.879999999</v>
      </c>
      <c r="K182" s="20" t="s">
        <v>10</v>
      </c>
    </row>
    <row r="183" spans="1:11" x14ac:dyDescent="0.25">
      <c r="A183" s="19">
        <v>42489</v>
      </c>
      <c r="B183" s="19">
        <v>42500</v>
      </c>
      <c r="C183" s="20">
        <v>550203</v>
      </c>
      <c r="D183" s="20" t="s">
        <v>163</v>
      </c>
      <c r="E183" s="20"/>
      <c r="F183" s="25"/>
      <c r="G183" s="25">
        <v>445101.43</v>
      </c>
      <c r="H183" s="27">
        <f t="shared" si="2"/>
        <v>445101.43</v>
      </c>
      <c r="I183" s="20" t="s">
        <v>10</v>
      </c>
      <c r="J183" s="21">
        <v>24952575.309999999</v>
      </c>
      <c r="K183" s="20" t="s">
        <v>10</v>
      </c>
    </row>
    <row r="184" spans="1:11" x14ac:dyDescent="0.25">
      <c r="A184" s="19">
        <v>42489</v>
      </c>
      <c r="B184" s="19">
        <v>42502</v>
      </c>
      <c r="C184" s="20">
        <v>550203</v>
      </c>
      <c r="D184" s="20" t="s">
        <v>164</v>
      </c>
      <c r="E184" s="20"/>
      <c r="F184" s="25"/>
      <c r="G184" s="25">
        <v>1179724.68</v>
      </c>
      <c r="H184" s="27">
        <f t="shared" si="2"/>
        <v>1179724.68</v>
      </c>
      <c r="I184" s="20" t="s">
        <v>10</v>
      </c>
      <c r="J184" s="21">
        <v>26132299.989999998</v>
      </c>
      <c r="K184" s="20" t="s">
        <v>10</v>
      </c>
    </row>
    <row r="185" spans="1:11" x14ac:dyDescent="0.25">
      <c r="A185" s="19">
        <v>42489</v>
      </c>
      <c r="B185" s="19">
        <v>42502</v>
      </c>
      <c r="C185" s="20">
        <v>550203</v>
      </c>
      <c r="D185" s="20" t="s">
        <v>165</v>
      </c>
      <c r="E185" s="20"/>
      <c r="F185" s="25"/>
      <c r="G185" s="25">
        <v>822091.36</v>
      </c>
      <c r="H185" s="27">
        <f>G185</f>
        <v>822091.36</v>
      </c>
      <c r="I185" s="20" t="s">
        <v>10</v>
      </c>
      <c r="J185" s="21">
        <v>26954391.350000001</v>
      </c>
      <c r="K185" s="20" t="s">
        <v>10</v>
      </c>
    </row>
    <row r="186" spans="1:11" x14ac:dyDescent="0.25">
      <c r="A186" s="19">
        <v>42489</v>
      </c>
      <c r="B186" s="19">
        <v>42503</v>
      </c>
      <c r="C186" s="20">
        <v>550203</v>
      </c>
      <c r="D186" s="20" t="s">
        <v>166</v>
      </c>
      <c r="E186" s="20"/>
      <c r="F186" s="25"/>
      <c r="G186" s="25">
        <v>568137.05000000005</v>
      </c>
      <c r="H186" s="27">
        <f t="shared" si="2"/>
        <v>568137.05000000005</v>
      </c>
      <c r="I186" s="20" t="s">
        <v>10</v>
      </c>
      <c r="J186" s="21">
        <v>27522528.399999999</v>
      </c>
      <c r="K186" s="20" t="s">
        <v>10</v>
      </c>
    </row>
    <row r="187" spans="1:11" x14ac:dyDescent="0.25">
      <c r="A187" s="19">
        <v>42489</v>
      </c>
      <c r="B187" s="19">
        <v>42489</v>
      </c>
      <c r="C187" s="20">
        <v>550203</v>
      </c>
      <c r="D187" s="20" t="s">
        <v>167</v>
      </c>
      <c r="E187" s="20"/>
      <c r="F187" s="25">
        <v>2267421</v>
      </c>
      <c r="G187" s="25"/>
      <c r="H187" s="27">
        <f t="shared" si="2"/>
        <v>0</v>
      </c>
      <c r="I187" s="20" t="s">
        <v>9</v>
      </c>
      <c r="J187" s="21">
        <v>25255107.399999999</v>
      </c>
      <c r="K187" s="20" t="s">
        <v>10</v>
      </c>
    </row>
    <row r="188" spans="1:11" x14ac:dyDescent="0.25">
      <c r="A188" s="19">
        <v>42489</v>
      </c>
      <c r="B188" s="19">
        <v>42489</v>
      </c>
      <c r="C188" s="20">
        <v>550203</v>
      </c>
      <c r="D188" s="20" t="s">
        <v>168</v>
      </c>
      <c r="E188" s="20"/>
      <c r="F188" s="25">
        <v>11481642.859999999</v>
      </c>
      <c r="G188" s="25"/>
      <c r="H188" s="27">
        <f t="shared" si="2"/>
        <v>0</v>
      </c>
      <c r="I188" s="20" t="s">
        <v>9</v>
      </c>
      <c r="J188" s="21">
        <v>13773464.539999999</v>
      </c>
      <c r="K188" s="20" t="s">
        <v>10</v>
      </c>
    </row>
    <row r="189" spans="1:11" x14ac:dyDescent="0.25">
      <c r="F189" s="22">
        <f>SUM(F4:F188)</f>
        <v>42579565.24000001</v>
      </c>
      <c r="G189" s="22">
        <f t="shared" ref="G189:H189" si="3">SUM(G4:G188)</f>
        <v>56353029.779999986</v>
      </c>
      <c r="H189" s="22">
        <f t="shared" si="3"/>
        <v>45977706.719999984</v>
      </c>
    </row>
    <row r="190" spans="1:11" x14ac:dyDescent="0.25">
      <c r="F190" s="136">
        <f>G189-F189</f>
        <v>13773464.539999977</v>
      </c>
      <c r="G190" s="136"/>
    </row>
  </sheetData>
  <mergeCells count="2">
    <mergeCell ref="A2:J2"/>
    <mergeCell ref="F190:G190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91"/>
  <sheetViews>
    <sheetView tabSelected="1" workbookViewId="0">
      <selection activeCell="D159" sqref="D159"/>
    </sheetView>
  </sheetViews>
  <sheetFormatPr defaultRowHeight="15" x14ac:dyDescent="0.25"/>
  <cols>
    <col min="4" max="4" width="14.28515625" customWidth="1"/>
    <col min="5" max="5" width="20.28515625" customWidth="1"/>
    <col min="6" max="8" width="14.28515625" style="22" bestFit="1" customWidth="1"/>
    <col min="10" max="10" width="10.85546875" bestFit="1" customWidth="1"/>
  </cols>
  <sheetData>
    <row r="2" spans="1:11" x14ac:dyDescent="0.25">
      <c r="A2" s="133" t="s">
        <v>118</v>
      </c>
      <c r="B2" s="134"/>
      <c r="C2" s="134"/>
      <c r="D2" s="134"/>
      <c r="E2" s="134"/>
      <c r="F2" s="134"/>
      <c r="G2" s="134"/>
      <c r="H2" s="134"/>
      <c r="I2" s="134"/>
      <c r="J2" s="135"/>
      <c r="K2" s="17"/>
    </row>
    <row r="3" spans="1:11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3" t="s">
        <v>9</v>
      </c>
      <c r="G3" s="23" t="s">
        <v>10</v>
      </c>
      <c r="H3" s="23"/>
      <c r="I3" s="18" t="s">
        <v>5</v>
      </c>
      <c r="J3" s="18" t="s">
        <v>6</v>
      </c>
      <c r="K3" s="18" t="s">
        <v>7</v>
      </c>
    </row>
    <row r="4" spans="1:11" s="14" customFormat="1" x14ac:dyDescent="0.25">
      <c r="A4" s="26"/>
      <c r="B4" s="26"/>
      <c r="C4" s="26"/>
      <c r="D4" s="26"/>
      <c r="E4" s="26"/>
      <c r="F4" s="27">
        <v>0</v>
      </c>
      <c r="G4" s="27">
        <v>19479472.390000001</v>
      </c>
      <c r="H4" s="27">
        <f>G4</f>
        <v>19479472.390000001</v>
      </c>
      <c r="I4" s="26"/>
      <c r="J4" s="26"/>
      <c r="K4" s="26"/>
    </row>
    <row r="5" spans="1:11" x14ac:dyDescent="0.25">
      <c r="A5" s="19">
        <v>42461</v>
      </c>
      <c r="B5" s="19">
        <v>42489</v>
      </c>
      <c r="C5" s="20">
        <v>550203</v>
      </c>
      <c r="D5" s="20" t="s">
        <v>119</v>
      </c>
      <c r="E5" s="20"/>
      <c r="F5" s="25">
        <v>681843.91</v>
      </c>
      <c r="G5" s="25"/>
      <c r="H5" s="27">
        <f t="shared" ref="H5:H68" si="0">G5</f>
        <v>0</v>
      </c>
      <c r="I5" s="20" t="s">
        <v>9</v>
      </c>
      <c r="J5" s="21">
        <v>18797628.48</v>
      </c>
      <c r="K5" s="20" t="s">
        <v>10</v>
      </c>
    </row>
    <row r="6" spans="1:11" x14ac:dyDescent="0.25">
      <c r="A6" s="19">
        <v>42461</v>
      </c>
      <c r="B6" s="19">
        <v>42485</v>
      </c>
      <c r="C6" s="20">
        <v>550203</v>
      </c>
      <c r="D6" s="20" t="s">
        <v>120</v>
      </c>
      <c r="E6" s="20"/>
      <c r="F6" s="25">
        <v>140247.45000000001</v>
      </c>
      <c r="G6" s="25"/>
      <c r="H6" s="27">
        <f t="shared" si="0"/>
        <v>0</v>
      </c>
      <c r="I6" s="20" t="s">
        <v>9</v>
      </c>
      <c r="J6" s="21">
        <v>18657381.030000001</v>
      </c>
      <c r="K6" s="20" t="s">
        <v>10</v>
      </c>
    </row>
    <row r="7" spans="1:11" x14ac:dyDescent="0.25">
      <c r="A7" s="19">
        <v>42461</v>
      </c>
      <c r="B7" s="19">
        <v>42485</v>
      </c>
      <c r="C7" s="20">
        <v>550203</v>
      </c>
      <c r="D7" s="20" t="s">
        <v>121</v>
      </c>
      <c r="E7" s="20"/>
      <c r="F7" s="25">
        <v>206063.43</v>
      </c>
      <c r="G7" s="25"/>
      <c r="H7" s="27">
        <f t="shared" si="0"/>
        <v>0</v>
      </c>
      <c r="I7" s="20" t="s">
        <v>9</v>
      </c>
      <c r="J7" s="21">
        <v>18451317.600000001</v>
      </c>
      <c r="K7" s="20" t="s">
        <v>10</v>
      </c>
    </row>
    <row r="8" spans="1:11" x14ac:dyDescent="0.25">
      <c r="A8" s="19">
        <v>42461</v>
      </c>
      <c r="B8" s="19">
        <v>42485</v>
      </c>
      <c r="C8" s="20">
        <v>550203</v>
      </c>
      <c r="D8" s="20" t="s">
        <v>122</v>
      </c>
      <c r="E8" s="20"/>
      <c r="F8" s="25">
        <v>51683.06</v>
      </c>
      <c r="G8" s="25"/>
      <c r="H8" s="27">
        <f t="shared" si="0"/>
        <v>0</v>
      </c>
      <c r="I8" s="20" t="s">
        <v>9</v>
      </c>
      <c r="J8" s="21">
        <v>18399634.539999999</v>
      </c>
      <c r="K8" s="20" t="s">
        <v>10</v>
      </c>
    </row>
    <row r="9" spans="1:11" x14ac:dyDescent="0.25">
      <c r="A9" s="19">
        <v>42461</v>
      </c>
      <c r="B9" s="19">
        <v>42485</v>
      </c>
      <c r="C9" s="20">
        <v>550203</v>
      </c>
      <c r="D9" s="20" t="s">
        <v>123</v>
      </c>
      <c r="E9" s="20"/>
      <c r="F9" s="25">
        <v>64790.86</v>
      </c>
      <c r="G9" s="25"/>
      <c r="H9" s="27">
        <f t="shared" si="0"/>
        <v>0</v>
      </c>
      <c r="I9" s="20" t="s">
        <v>9</v>
      </c>
      <c r="J9" s="21">
        <v>18334843.68</v>
      </c>
      <c r="K9" s="20" t="s">
        <v>10</v>
      </c>
    </row>
    <row r="10" spans="1:11" x14ac:dyDescent="0.25">
      <c r="A10" s="19">
        <v>42461</v>
      </c>
      <c r="B10" s="19">
        <v>42485</v>
      </c>
      <c r="C10" s="20">
        <v>550203</v>
      </c>
      <c r="D10" s="20" t="s">
        <v>124</v>
      </c>
      <c r="E10" s="20"/>
      <c r="F10" s="25"/>
      <c r="G10" s="25">
        <v>822091.36</v>
      </c>
      <c r="H10" s="27">
        <f t="shared" si="0"/>
        <v>822091.36</v>
      </c>
      <c r="I10" s="20" t="s">
        <v>10</v>
      </c>
      <c r="J10" s="21">
        <v>19156935.039999999</v>
      </c>
      <c r="K10" s="20" t="s">
        <v>10</v>
      </c>
    </row>
    <row r="11" spans="1:11" x14ac:dyDescent="0.25">
      <c r="A11" s="19">
        <v>42461</v>
      </c>
      <c r="B11" s="19">
        <v>42485</v>
      </c>
      <c r="C11" s="20">
        <v>550203</v>
      </c>
      <c r="D11" s="20" t="s">
        <v>125</v>
      </c>
      <c r="E11" s="20"/>
      <c r="F11" s="25"/>
      <c r="G11" s="25">
        <v>1272611.58</v>
      </c>
      <c r="H11" s="27">
        <f t="shared" si="0"/>
        <v>1272611.58</v>
      </c>
      <c r="I11" s="20" t="s">
        <v>10</v>
      </c>
      <c r="J11" s="21">
        <v>20429546.620000001</v>
      </c>
      <c r="K11" s="20" t="s">
        <v>10</v>
      </c>
    </row>
    <row r="12" spans="1:11" x14ac:dyDescent="0.25">
      <c r="A12" s="19">
        <v>42461</v>
      </c>
      <c r="B12" s="19">
        <v>42485</v>
      </c>
      <c r="C12" s="20">
        <v>550203</v>
      </c>
      <c r="D12" s="20" t="s">
        <v>126</v>
      </c>
      <c r="E12" s="20"/>
      <c r="F12" s="25"/>
      <c r="G12" s="25">
        <v>445101.43</v>
      </c>
      <c r="H12" s="27">
        <f t="shared" si="0"/>
        <v>445101.43</v>
      </c>
      <c r="I12" s="20" t="s">
        <v>10</v>
      </c>
      <c r="J12" s="21">
        <v>20874648.050000001</v>
      </c>
      <c r="K12" s="20" t="s">
        <v>10</v>
      </c>
    </row>
    <row r="13" spans="1:11" x14ac:dyDescent="0.25">
      <c r="A13" s="19">
        <v>42461</v>
      </c>
      <c r="B13" s="19">
        <v>42485</v>
      </c>
      <c r="C13" s="20">
        <v>550203</v>
      </c>
      <c r="D13" s="20" t="s">
        <v>127</v>
      </c>
      <c r="E13" s="20"/>
      <c r="F13" s="25"/>
      <c r="G13" s="25">
        <v>563645.29</v>
      </c>
      <c r="H13" s="27">
        <f t="shared" si="0"/>
        <v>563645.29</v>
      </c>
      <c r="I13" s="20" t="s">
        <v>10</v>
      </c>
      <c r="J13" s="21">
        <v>21438293.34</v>
      </c>
      <c r="K13" s="20" t="s">
        <v>10</v>
      </c>
    </row>
    <row r="14" spans="1:11" x14ac:dyDescent="0.25">
      <c r="A14" s="19">
        <v>42461</v>
      </c>
      <c r="B14" s="19">
        <v>42461</v>
      </c>
      <c r="C14" s="20">
        <v>550203</v>
      </c>
      <c r="D14" s="20" t="s">
        <v>128</v>
      </c>
      <c r="E14" s="20"/>
      <c r="F14" s="25">
        <v>11436729.470000001</v>
      </c>
      <c r="G14" s="25"/>
      <c r="H14" s="27">
        <f t="shared" si="0"/>
        <v>0</v>
      </c>
      <c r="I14" s="20" t="s">
        <v>9</v>
      </c>
      <c r="J14" s="21">
        <v>10001563.869999999</v>
      </c>
      <c r="K14" s="20" t="s">
        <v>10</v>
      </c>
    </row>
    <row r="15" spans="1:11" x14ac:dyDescent="0.25">
      <c r="A15" s="19">
        <v>42461</v>
      </c>
      <c r="B15" s="19">
        <v>42461</v>
      </c>
      <c r="C15" s="20">
        <v>550203</v>
      </c>
      <c r="D15" s="20" t="s">
        <v>129</v>
      </c>
      <c r="E15" s="20"/>
      <c r="F15" s="25">
        <v>2209992.0499999998</v>
      </c>
      <c r="G15" s="25"/>
      <c r="H15" s="27">
        <f t="shared" si="0"/>
        <v>0</v>
      </c>
      <c r="I15" s="20" t="s">
        <v>9</v>
      </c>
      <c r="J15" s="21">
        <v>7791571.8200000003</v>
      </c>
      <c r="K15" s="20" t="s">
        <v>10</v>
      </c>
    </row>
    <row r="16" spans="1:11" x14ac:dyDescent="0.25">
      <c r="A16" s="19">
        <v>42467</v>
      </c>
      <c r="B16" s="19">
        <v>42493</v>
      </c>
      <c r="C16" s="20">
        <v>550203</v>
      </c>
      <c r="D16" s="20" t="s">
        <v>130</v>
      </c>
      <c r="E16" s="20"/>
      <c r="F16" s="25">
        <v>393418.37</v>
      </c>
      <c r="G16" s="25"/>
      <c r="H16" s="27">
        <f t="shared" si="0"/>
        <v>0</v>
      </c>
      <c r="I16" s="20" t="s">
        <v>9</v>
      </c>
      <c r="J16" s="21">
        <v>7398153.4500000002</v>
      </c>
      <c r="K16" s="20" t="s">
        <v>10</v>
      </c>
    </row>
    <row r="17" spans="1:11" x14ac:dyDescent="0.25">
      <c r="A17" s="19">
        <v>42478</v>
      </c>
      <c r="B17" s="19">
        <v>42493</v>
      </c>
      <c r="C17" s="20">
        <v>550203</v>
      </c>
      <c r="D17" s="20" t="s">
        <v>131</v>
      </c>
      <c r="E17" s="20"/>
      <c r="F17" s="25">
        <v>1066548.1499999999</v>
      </c>
      <c r="G17" s="25"/>
      <c r="H17" s="27">
        <f t="shared" si="0"/>
        <v>0</v>
      </c>
      <c r="I17" s="20" t="s">
        <v>9</v>
      </c>
      <c r="J17" s="21">
        <v>6331605.2999999998</v>
      </c>
      <c r="K17" s="20" t="s">
        <v>10</v>
      </c>
    </row>
    <row r="18" spans="1:11" x14ac:dyDescent="0.25">
      <c r="A18" s="19">
        <v>42481</v>
      </c>
      <c r="B18" s="19">
        <v>42499</v>
      </c>
      <c r="C18" s="20">
        <v>550203</v>
      </c>
      <c r="D18" s="67" t="s">
        <v>132</v>
      </c>
      <c r="E18" s="67"/>
      <c r="F18" s="68"/>
      <c r="G18" s="68">
        <v>17.420000000000002</v>
      </c>
      <c r="H18" s="27">
        <f t="shared" si="0"/>
        <v>17.420000000000002</v>
      </c>
      <c r="I18" s="20" t="s">
        <v>10</v>
      </c>
      <c r="J18" s="21">
        <v>6331622.7199999997</v>
      </c>
      <c r="K18" s="20" t="s">
        <v>10</v>
      </c>
    </row>
    <row r="19" spans="1:11" x14ac:dyDescent="0.25">
      <c r="A19" s="19">
        <v>42481</v>
      </c>
      <c r="B19" s="19">
        <v>42499</v>
      </c>
      <c r="C19" s="20">
        <v>550203</v>
      </c>
      <c r="D19" s="67" t="s">
        <v>132</v>
      </c>
      <c r="E19" s="67"/>
      <c r="F19" s="68"/>
      <c r="G19" s="68">
        <v>22.43</v>
      </c>
      <c r="H19" s="27">
        <f t="shared" si="0"/>
        <v>22.43</v>
      </c>
      <c r="I19" s="20" t="s">
        <v>10</v>
      </c>
      <c r="J19" s="21">
        <v>6331645.1500000004</v>
      </c>
      <c r="K19" s="20" t="s">
        <v>10</v>
      </c>
    </row>
    <row r="20" spans="1:11" x14ac:dyDescent="0.25">
      <c r="A20" s="19">
        <v>42481</v>
      </c>
      <c r="B20" s="19">
        <v>42499</v>
      </c>
      <c r="C20" s="20">
        <v>550203</v>
      </c>
      <c r="D20" s="67" t="s">
        <v>132</v>
      </c>
      <c r="E20" s="67"/>
      <c r="F20" s="68"/>
      <c r="G20" s="68">
        <v>30.72</v>
      </c>
      <c r="H20" s="27">
        <f t="shared" si="0"/>
        <v>30.72</v>
      </c>
      <c r="I20" s="20" t="s">
        <v>10</v>
      </c>
      <c r="J20" s="21">
        <v>6331675.8700000001</v>
      </c>
      <c r="K20" s="20" t="s">
        <v>10</v>
      </c>
    </row>
    <row r="21" spans="1:11" x14ac:dyDescent="0.25">
      <c r="A21" s="19">
        <v>42481</v>
      </c>
      <c r="B21" s="19">
        <v>42499</v>
      </c>
      <c r="C21" s="20">
        <v>550203</v>
      </c>
      <c r="D21" s="67" t="s">
        <v>132</v>
      </c>
      <c r="E21" s="67"/>
      <c r="F21" s="68"/>
      <c r="G21" s="68">
        <v>59.35</v>
      </c>
      <c r="H21" s="27">
        <f t="shared" si="0"/>
        <v>59.35</v>
      </c>
      <c r="I21" s="20" t="s">
        <v>10</v>
      </c>
      <c r="J21" s="21">
        <v>6331735.2199999997</v>
      </c>
      <c r="K21" s="20" t="s">
        <v>10</v>
      </c>
    </row>
    <row r="22" spans="1:11" x14ac:dyDescent="0.25">
      <c r="A22" s="19">
        <v>42481</v>
      </c>
      <c r="B22" s="19">
        <v>42499</v>
      </c>
      <c r="C22" s="20">
        <v>550203</v>
      </c>
      <c r="D22" s="67" t="s">
        <v>132</v>
      </c>
      <c r="E22" s="67"/>
      <c r="F22" s="68"/>
      <c r="G22" s="68">
        <v>74.25</v>
      </c>
      <c r="H22" s="27">
        <f t="shared" si="0"/>
        <v>74.25</v>
      </c>
      <c r="I22" s="20" t="s">
        <v>10</v>
      </c>
      <c r="J22" s="21">
        <v>6331809.4699999997</v>
      </c>
      <c r="K22" s="20" t="s">
        <v>10</v>
      </c>
    </row>
    <row r="23" spans="1:11" x14ac:dyDescent="0.25">
      <c r="A23" s="19">
        <v>42481</v>
      </c>
      <c r="B23" s="19">
        <v>42499</v>
      </c>
      <c r="C23" s="20">
        <v>550203</v>
      </c>
      <c r="D23" s="67" t="s">
        <v>132</v>
      </c>
      <c r="E23" s="67"/>
      <c r="F23" s="68"/>
      <c r="G23" s="68">
        <v>111.77</v>
      </c>
      <c r="H23" s="27">
        <f t="shared" si="0"/>
        <v>111.77</v>
      </c>
      <c r="I23" s="20" t="s">
        <v>10</v>
      </c>
      <c r="J23" s="21">
        <v>6331921.2400000002</v>
      </c>
      <c r="K23" s="20" t="s">
        <v>10</v>
      </c>
    </row>
    <row r="24" spans="1:11" x14ac:dyDescent="0.25">
      <c r="A24" s="19">
        <v>42481</v>
      </c>
      <c r="B24" s="19">
        <v>42499</v>
      </c>
      <c r="C24" s="20">
        <v>550203</v>
      </c>
      <c r="D24" s="67" t="s">
        <v>132</v>
      </c>
      <c r="E24" s="67"/>
      <c r="F24" s="68"/>
      <c r="G24" s="68">
        <v>121</v>
      </c>
      <c r="H24" s="27">
        <f t="shared" si="0"/>
        <v>121</v>
      </c>
      <c r="I24" s="20" t="s">
        <v>10</v>
      </c>
      <c r="J24" s="21">
        <v>6332042.2400000002</v>
      </c>
      <c r="K24" s="20" t="s">
        <v>10</v>
      </c>
    </row>
    <row r="25" spans="1:11" x14ac:dyDescent="0.25">
      <c r="A25" s="19">
        <v>42481</v>
      </c>
      <c r="B25" s="19">
        <v>42499</v>
      </c>
      <c r="C25" s="20">
        <v>550203</v>
      </c>
      <c r="D25" s="67" t="s">
        <v>132</v>
      </c>
      <c r="E25" s="67"/>
      <c r="F25" s="68"/>
      <c r="G25" s="68">
        <v>221.32</v>
      </c>
      <c r="H25" s="27">
        <f t="shared" si="0"/>
        <v>221.32</v>
      </c>
      <c r="I25" s="20" t="s">
        <v>10</v>
      </c>
      <c r="J25" s="21">
        <v>6332263.5599999996</v>
      </c>
      <c r="K25" s="20" t="s">
        <v>10</v>
      </c>
    </row>
    <row r="26" spans="1:11" x14ac:dyDescent="0.25">
      <c r="A26" s="19">
        <v>42481</v>
      </c>
      <c r="B26" s="19">
        <v>42499</v>
      </c>
      <c r="C26" s="20">
        <v>550203</v>
      </c>
      <c r="D26" s="67" t="s">
        <v>132</v>
      </c>
      <c r="E26" s="67"/>
      <c r="F26" s="68"/>
      <c r="G26" s="68">
        <v>240.56</v>
      </c>
      <c r="H26" s="27">
        <f t="shared" si="0"/>
        <v>240.56</v>
      </c>
      <c r="I26" s="20" t="s">
        <v>10</v>
      </c>
      <c r="J26" s="21">
        <v>6332504.1200000001</v>
      </c>
      <c r="K26" s="20" t="s">
        <v>10</v>
      </c>
    </row>
    <row r="27" spans="1:11" x14ac:dyDescent="0.25">
      <c r="A27" s="19">
        <v>42481</v>
      </c>
      <c r="B27" s="19">
        <v>42499</v>
      </c>
      <c r="C27" s="20">
        <v>550203</v>
      </c>
      <c r="D27" s="67" t="s">
        <v>132</v>
      </c>
      <c r="E27" s="67"/>
      <c r="F27" s="68"/>
      <c r="G27" s="68">
        <v>331.53</v>
      </c>
      <c r="H27" s="27">
        <f t="shared" si="0"/>
        <v>331.53</v>
      </c>
      <c r="I27" s="20" t="s">
        <v>10</v>
      </c>
      <c r="J27" s="21">
        <v>6332835.6500000004</v>
      </c>
      <c r="K27" s="20" t="s">
        <v>10</v>
      </c>
    </row>
    <row r="28" spans="1:11" x14ac:dyDescent="0.25">
      <c r="A28" s="19">
        <v>42481</v>
      </c>
      <c r="B28" s="19">
        <v>42499</v>
      </c>
      <c r="C28" s="20">
        <v>550203</v>
      </c>
      <c r="D28" s="67" t="s">
        <v>132</v>
      </c>
      <c r="E28" s="67"/>
      <c r="F28" s="68"/>
      <c r="G28" s="68">
        <v>333.86</v>
      </c>
      <c r="H28" s="27">
        <f t="shared" si="0"/>
        <v>333.86</v>
      </c>
      <c r="I28" s="20" t="s">
        <v>10</v>
      </c>
      <c r="J28" s="21">
        <v>6333169.5099999998</v>
      </c>
      <c r="K28" s="20" t="s">
        <v>10</v>
      </c>
    </row>
    <row r="29" spans="1:11" x14ac:dyDescent="0.25">
      <c r="A29" s="19">
        <v>42481</v>
      </c>
      <c r="B29" s="19">
        <v>42499</v>
      </c>
      <c r="C29" s="20">
        <v>550203</v>
      </c>
      <c r="D29" s="67" t="s">
        <v>132</v>
      </c>
      <c r="E29" s="67"/>
      <c r="F29" s="68"/>
      <c r="G29" s="68">
        <v>436.92</v>
      </c>
      <c r="H29" s="27">
        <f t="shared" si="0"/>
        <v>436.92</v>
      </c>
      <c r="I29" s="20" t="s">
        <v>10</v>
      </c>
      <c r="J29" s="21">
        <v>6333606.4299999997</v>
      </c>
      <c r="K29" s="20" t="s">
        <v>10</v>
      </c>
    </row>
    <row r="30" spans="1:11" x14ac:dyDescent="0.25">
      <c r="A30" s="19">
        <v>42481</v>
      </c>
      <c r="B30" s="19">
        <v>42499</v>
      </c>
      <c r="C30" s="20">
        <v>550203</v>
      </c>
      <c r="D30" s="67" t="s">
        <v>132</v>
      </c>
      <c r="E30" s="67"/>
      <c r="F30" s="68"/>
      <c r="G30" s="68">
        <v>509.65</v>
      </c>
      <c r="H30" s="27">
        <f t="shared" si="0"/>
        <v>509.65</v>
      </c>
      <c r="I30" s="20" t="s">
        <v>10</v>
      </c>
      <c r="J30" s="21">
        <v>6334116.0800000001</v>
      </c>
      <c r="K30" s="20" t="s">
        <v>10</v>
      </c>
    </row>
    <row r="31" spans="1:11" x14ac:dyDescent="0.25">
      <c r="A31" s="19">
        <v>42481</v>
      </c>
      <c r="B31" s="19">
        <v>42499</v>
      </c>
      <c r="C31" s="20">
        <v>550203</v>
      </c>
      <c r="D31" s="67" t="s">
        <v>132</v>
      </c>
      <c r="E31" s="67"/>
      <c r="F31" s="68"/>
      <c r="G31" s="68">
        <v>521.59</v>
      </c>
      <c r="H31" s="27">
        <f t="shared" si="0"/>
        <v>521.59</v>
      </c>
      <c r="I31" s="20" t="s">
        <v>10</v>
      </c>
      <c r="J31" s="21">
        <v>6334637.6699999999</v>
      </c>
      <c r="K31" s="20" t="s">
        <v>10</v>
      </c>
    </row>
    <row r="32" spans="1:11" x14ac:dyDescent="0.25">
      <c r="A32" s="19">
        <v>42481</v>
      </c>
      <c r="B32" s="19">
        <v>42499</v>
      </c>
      <c r="C32" s="20">
        <v>550203</v>
      </c>
      <c r="D32" s="67" t="s">
        <v>132</v>
      </c>
      <c r="E32" s="67"/>
      <c r="F32" s="68"/>
      <c r="G32" s="68">
        <v>600.75</v>
      </c>
      <c r="H32" s="27">
        <f t="shared" si="0"/>
        <v>600.75</v>
      </c>
      <c r="I32" s="20" t="s">
        <v>10</v>
      </c>
      <c r="J32" s="21">
        <v>6335238.4199999999</v>
      </c>
      <c r="K32" s="20" t="s">
        <v>10</v>
      </c>
    </row>
    <row r="33" spans="1:11" x14ac:dyDescent="0.25">
      <c r="A33" s="19">
        <v>42481</v>
      </c>
      <c r="B33" s="19">
        <v>42499</v>
      </c>
      <c r="C33" s="20">
        <v>550203</v>
      </c>
      <c r="D33" s="67" t="s">
        <v>132</v>
      </c>
      <c r="E33" s="67"/>
      <c r="F33" s="68"/>
      <c r="G33" s="68">
        <v>867.84</v>
      </c>
      <c r="H33" s="27">
        <f t="shared" si="0"/>
        <v>867.84</v>
      </c>
      <c r="I33" s="20" t="s">
        <v>10</v>
      </c>
      <c r="J33" s="21">
        <v>6336106.2599999998</v>
      </c>
      <c r="K33" s="20" t="s">
        <v>10</v>
      </c>
    </row>
    <row r="34" spans="1:11" x14ac:dyDescent="0.25">
      <c r="A34" s="19">
        <v>42481</v>
      </c>
      <c r="B34" s="19">
        <v>42499</v>
      </c>
      <c r="C34" s="20">
        <v>550203</v>
      </c>
      <c r="D34" s="67" t="s">
        <v>132</v>
      </c>
      <c r="E34" s="67"/>
      <c r="F34" s="68"/>
      <c r="G34" s="68">
        <v>1419.2</v>
      </c>
      <c r="H34" s="27">
        <f t="shared" si="0"/>
        <v>1419.2</v>
      </c>
      <c r="I34" s="20" t="s">
        <v>10</v>
      </c>
      <c r="J34" s="21">
        <v>6337525.46</v>
      </c>
      <c r="K34" s="20" t="s">
        <v>10</v>
      </c>
    </row>
    <row r="35" spans="1:11" x14ac:dyDescent="0.25">
      <c r="A35" s="19">
        <v>42481</v>
      </c>
      <c r="B35" s="19">
        <v>42499</v>
      </c>
      <c r="C35" s="20">
        <v>550203</v>
      </c>
      <c r="D35" s="67" t="s">
        <v>132</v>
      </c>
      <c r="E35" s="67"/>
      <c r="F35" s="68"/>
      <c r="G35" s="68">
        <v>1902.06</v>
      </c>
      <c r="H35" s="27">
        <f t="shared" si="0"/>
        <v>1902.06</v>
      </c>
      <c r="I35" s="20" t="s">
        <v>10</v>
      </c>
      <c r="J35" s="21">
        <v>6339427.5199999996</v>
      </c>
      <c r="K35" s="20" t="s">
        <v>10</v>
      </c>
    </row>
    <row r="36" spans="1:11" x14ac:dyDescent="0.25">
      <c r="A36" s="19">
        <v>42481</v>
      </c>
      <c r="B36" s="19">
        <v>42499</v>
      </c>
      <c r="C36" s="20">
        <v>550203</v>
      </c>
      <c r="D36" s="67" t="s">
        <v>132</v>
      </c>
      <c r="E36" s="67"/>
      <c r="F36" s="68"/>
      <c r="G36" s="68">
        <v>2175.0700000000002</v>
      </c>
      <c r="H36" s="27">
        <f t="shared" si="0"/>
        <v>2175.0700000000002</v>
      </c>
      <c r="I36" s="20" t="s">
        <v>10</v>
      </c>
      <c r="J36" s="21">
        <v>6341602.5899999999</v>
      </c>
      <c r="K36" s="20" t="s">
        <v>10</v>
      </c>
    </row>
    <row r="37" spans="1:11" x14ac:dyDescent="0.25">
      <c r="A37" s="19">
        <v>42481</v>
      </c>
      <c r="B37" s="19">
        <v>42499</v>
      </c>
      <c r="C37" s="20">
        <v>550203</v>
      </c>
      <c r="D37" s="67" t="s">
        <v>132</v>
      </c>
      <c r="E37" s="67"/>
      <c r="F37" s="68"/>
      <c r="G37" s="68">
        <v>2427.71</v>
      </c>
      <c r="H37" s="27">
        <f t="shared" si="0"/>
        <v>2427.71</v>
      </c>
      <c r="I37" s="20" t="s">
        <v>10</v>
      </c>
      <c r="J37" s="21">
        <v>6344030.2999999998</v>
      </c>
      <c r="K37" s="20" t="s">
        <v>10</v>
      </c>
    </row>
    <row r="38" spans="1:11" x14ac:dyDescent="0.25">
      <c r="A38" s="19">
        <v>42481</v>
      </c>
      <c r="B38" s="19">
        <v>42499</v>
      </c>
      <c r="C38" s="20">
        <v>550203</v>
      </c>
      <c r="D38" s="67" t="s">
        <v>132</v>
      </c>
      <c r="E38" s="67"/>
      <c r="F38" s="68"/>
      <c r="G38" s="68">
        <v>2650.96</v>
      </c>
      <c r="H38" s="27">
        <f t="shared" si="0"/>
        <v>2650.96</v>
      </c>
      <c r="I38" s="20" t="s">
        <v>10</v>
      </c>
      <c r="J38" s="21">
        <v>6346681.2599999998</v>
      </c>
      <c r="K38" s="20" t="s">
        <v>10</v>
      </c>
    </row>
    <row r="39" spans="1:11" x14ac:dyDescent="0.25">
      <c r="A39" s="19">
        <v>42481</v>
      </c>
      <c r="B39" s="19">
        <v>42499</v>
      </c>
      <c r="C39" s="20">
        <v>550203</v>
      </c>
      <c r="D39" s="67" t="s">
        <v>132</v>
      </c>
      <c r="E39" s="67"/>
      <c r="F39" s="68"/>
      <c r="G39" s="68">
        <v>2718.56</v>
      </c>
      <c r="H39" s="27">
        <f t="shared" si="0"/>
        <v>2718.56</v>
      </c>
      <c r="I39" s="20" t="s">
        <v>10</v>
      </c>
      <c r="J39" s="21">
        <v>6349399.8200000003</v>
      </c>
      <c r="K39" s="20" t="s">
        <v>10</v>
      </c>
    </row>
    <row r="40" spans="1:11" x14ac:dyDescent="0.25">
      <c r="A40" s="19">
        <v>42481</v>
      </c>
      <c r="B40" s="19">
        <v>42499</v>
      </c>
      <c r="C40" s="20">
        <v>550203</v>
      </c>
      <c r="D40" s="67" t="s">
        <v>132</v>
      </c>
      <c r="E40" s="67"/>
      <c r="F40" s="68"/>
      <c r="G40" s="68">
        <v>3205.38</v>
      </c>
      <c r="H40" s="27">
        <f t="shared" si="0"/>
        <v>3205.38</v>
      </c>
      <c r="I40" s="20" t="s">
        <v>10</v>
      </c>
      <c r="J40" s="21">
        <v>6352605.2000000002</v>
      </c>
      <c r="K40" s="20" t="s">
        <v>10</v>
      </c>
    </row>
    <row r="41" spans="1:11" x14ac:dyDescent="0.25">
      <c r="A41" s="19">
        <v>42481</v>
      </c>
      <c r="B41" s="19">
        <v>42499</v>
      </c>
      <c r="C41" s="20">
        <v>550203</v>
      </c>
      <c r="D41" s="67" t="s">
        <v>132</v>
      </c>
      <c r="E41" s="67"/>
      <c r="F41" s="68"/>
      <c r="G41" s="68">
        <v>5165.41</v>
      </c>
      <c r="H41" s="27">
        <f t="shared" si="0"/>
        <v>5165.41</v>
      </c>
      <c r="I41" s="20" t="s">
        <v>10</v>
      </c>
      <c r="J41" s="21">
        <v>6357770.6100000003</v>
      </c>
      <c r="K41" s="20" t="s">
        <v>10</v>
      </c>
    </row>
    <row r="42" spans="1:11" x14ac:dyDescent="0.25">
      <c r="A42" s="19">
        <v>42481</v>
      </c>
      <c r="B42" s="19">
        <v>42499</v>
      </c>
      <c r="C42" s="20">
        <v>550203</v>
      </c>
      <c r="D42" s="67" t="s">
        <v>132</v>
      </c>
      <c r="E42" s="67"/>
      <c r="F42" s="68"/>
      <c r="G42" s="68">
        <v>5757.46</v>
      </c>
      <c r="H42" s="27">
        <f t="shared" si="0"/>
        <v>5757.46</v>
      </c>
      <c r="I42" s="20" t="s">
        <v>10</v>
      </c>
      <c r="J42" s="21">
        <v>6363528.0700000003</v>
      </c>
      <c r="K42" s="20" t="s">
        <v>10</v>
      </c>
    </row>
    <row r="43" spans="1:11" x14ac:dyDescent="0.25">
      <c r="A43" s="19">
        <v>42481</v>
      </c>
      <c r="B43" s="19">
        <v>42499</v>
      </c>
      <c r="C43" s="20">
        <v>550203</v>
      </c>
      <c r="D43" s="67" t="s">
        <v>132</v>
      </c>
      <c r="E43" s="67"/>
      <c r="F43" s="68"/>
      <c r="G43" s="68">
        <v>6123.37</v>
      </c>
      <c r="H43" s="27">
        <f t="shared" si="0"/>
        <v>6123.37</v>
      </c>
      <c r="I43" s="20" t="s">
        <v>10</v>
      </c>
      <c r="J43" s="21">
        <v>6369651.4400000004</v>
      </c>
      <c r="K43" s="20" t="s">
        <v>10</v>
      </c>
    </row>
    <row r="44" spans="1:11" x14ac:dyDescent="0.25">
      <c r="A44" s="19">
        <v>42481</v>
      </c>
      <c r="B44" s="19">
        <v>42499</v>
      </c>
      <c r="C44" s="20">
        <v>550203</v>
      </c>
      <c r="D44" s="67" t="s">
        <v>132</v>
      </c>
      <c r="E44" s="67"/>
      <c r="F44" s="68"/>
      <c r="G44" s="68">
        <v>6525.68</v>
      </c>
      <c r="H44" s="27">
        <f t="shared" si="0"/>
        <v>6525.68</v>
      </c>
      <c r="I44" s="20" t="s">
        <v>10</v>
      </c>
      <c r="J44" s="21">
        <v>6376177.1200000001</v>
      </c>
      <c r="K44" s="20" t="s">
        <v>10</v>
      </c>
    </row>
    <row r="45" spans="1:11" x14ac:dyDescent="0.25">
      <c r="A45" s="19">
        <v>42481</v>
      </c>
      <c r="B45" s="19">
        <v>42499</v>
      </c>
      <c r="C45" s="20">
        <v>550203</v>
      </c>
      <c r="D45" s="67" t="s">
        <v>132</v>
      </c>
      <c r="E45" s="67"/>
      <c r="F45" s="68"/>
      <c r="G45" s="68">
        <v>7740.67</v>
      </c>
      <c r="H45" s="27">
        <f t="shared" si="0"/>
        <v>7740.67</v>
      </c>
      <c r="I45" s="20" t="s">
        <v>10</v>
      </c>
      <c r="J45" s="21">
        <v>6383917.79</v>
      </c>
      <c r="K45" s="20" t="s">
        <v>10</v>
      </c>
    </row>
    <row r="46" spans="1:11" x14ac:dyDescent="0.25">
      <c r="A46" s="19">
        <v>42481</v>
      </c>
      <c r="B46" s="19">
        <v>42499</v>
      </c>
      <c r="C46" s="20">
        <v>550203</v>
      </c>
      <c r="D46" s="67" t="s">
        <v>132</v>
      </c>
      <c r="E46" s="67"/>
      <c r="F46" s="68"/>
      <c r="G46" s="68">
        <v>10494</v>
      </c>
      <c r="H46" s="27">
        <f t="shared" si="0"/>
        <v>10494</v>
      </c>
      <c r="I46" s="20" t="s">
        <v>10</v>
      </c>
      <c r="J46" s="21">
        <v>6394411.79</v>
      </c>
      <c r="K46" s="20" t="s">
        <v>10</v>
      </c>
    </row>
    <row r="47" spans="1:11" x14ac:dyDescent="0.25">
      <c r="A47" s="19">
        <v>42481</v>
      </c>
      <c r="B47" s="19">
        <v>42499</v>
      </c>
      <c r="C47" s="20">
        <v>550203</v>
      </c>
      <c r="D47" s="67" t="s">
        <v>132</v>
      </c>
      <c r="E47" s="67"/>
      <c r="F47" s="68"/>
      <c r="G47" s="68">
        <v>10870.51</v>
      </c>
      <c r="H47" s="27">
        <f t="shared" si="0"/>
        <v>10870.51</v>
      </c>
      <c r="I47" s="20" t="s">
        <v>10</v>
      </c>
      <c r="J47" s="21">
        <v>6405282.2999999998</v>
      </c>
      <c r="K47" s="20" t="s">
        <v>10</v>
      </c>
    </row>
    <row r="48" spans="1:11" x14ac:dyDescent="0.25">
      <c r="A48" s="19">
        <v>42481</v>
      </c>
      <c r="B48" s="19">
        <v>42499</v>
      </c>
      <c r="C48" s="20">
        <v>550203</v>
      </c>
      <c r="D48" s="67" t="s">
        <v>132</v>
      </c>
      <c r="E48" s="67"/>
      <c r="F48" s="68"/>
      <c r="G48" s="68">
        <v>16105.58</v>
      </c>
      <c r="H48" s="27">
        <f t="shared" si="0"/>
        <v>16105.58</v>
      </c>
      <c r="I48" s="20" t="s">
        <v>10</v>
      </c>
      <c r="J48" s="21">
        <v>6421387.8799999999</v>
      </c>
      <c r="K48" s="20" t="s">
        <v>10</v>
      </c>
    </row>
    <row r="49" spans="1:11" x14ac:dyDescent="0.25">
      <c r="A49" s="19">
        <v>42481</v>
      </c>
      <c r="B49" s="19">
        <v>42499</v>
      </c>
      <c r="C49" s="20">
        <v>550203</v>
      </c>
      <c r="D49" s="67" t="s">
        <v>132</v>
      </c>
      <c r="E49" s="67"/>
      <c r="F49" s="68"/>
      <c r="G49" s="68">
        <v>17732.13</v>
      </c>
      <c r="H49" s="27">
        <f t="shared" si="0"/>
        <v>17732.13</v>
      </c>
      <c r="I49" s="20" t="s">
        <v>10</v>
      </c>
      <c r="J49" s="21">
        <v>6439120.0099999998</v>
      </c>
      <c r="K49" s="20" t="s">
        <v>10</v>
      </c>
    </row>
    <row r="50" spans="1:11" x14ac:dyDescent="0.25">
      <c r="A50" s="19">
        <v>42481</v>
      </c>
      <c r="B50" s="19">
        <v>42499</v>
      </c>
      <c r="C50" s="20">
        <v>550203</v>
      </c>
      <c r="D50" s="67" t="s">
        <v>132</v>
      </c>
      <c r="E50" s="67"/>
      <c r="F50" s="68"/>
      <c r="G50" s="68">
        <v>18446.13</v>
      </c>
      <c r="H50" s="27">
        <f t="shared" si="0"/>
        <v>18446.13</v>
      </c>
      <c r="I50" s="20" t="s">
        <v>10</v>
      </c>
      <c r="J50" s="21">
        <v>6457566.1399999997</v>
      </c>
      <c r="K50" s="20" t="s">
        <v>10</v>
      </c>
    </row>
    <row r="51" spans="1:11" x14ac:dyDescent="0.25">
      <c r="A51" s="19">
        <v>42481</v>
      </c>
      <c r="B51" s="19">
        <v>42499</v>
      </c>
      <c r="C51" s="20">
        <v>550203</v>
      </c>
      <c r="D51" s="67" t="s">
        <v>132</v>
      </c>
      <c r="E51" s="67"/>
      <c r="F51" s="68"/>
      <c r="G51" s="68">
        <v>21136.44</v>
      </c>
      <c r="H51" s="27">
        <f t="shared" si="0"/>
        <v>21136.44</v>
      </c>
      <c r="I51" s="20" t="s">
        <v>10</v>
      </c>
      <c r="J51" s="21">
        <v>6478702.5800000001</v>
      </c>
      <c r="K51" s="20" t="s">
        <v>10</v>
      </c>
    </row>
    <row r="52" spans="1:11" x14ac:dyDescent="0.25">
      <c r="A52" s="19">
        <v>42481</v>
      </c>
      <c r="B52" s="19">
        <v>42499</v>
      </c>
      <c r="C52" s="20">
        <v>550203</v>
      </c>
      <c r="D52" s="67" t="s">
        <v>132</v>
      </c>
      <c r="E52" s="67"/>
      <c r="F52" s="68"/>
      <c r="G52" s="68">
        <v>24768.66</v>
      </c>
      <c r="H52" s="27">
        <f t="shared" si="0"/>
        <v>24768.66</v>
      </c>
      <c r="I52" s="20" t="s">
        <v>10</v>
      </c>
      <c r="J52" s="21">
        <v>6503471.2400000002</v>
      </c>
      <c r="K52" s="20" t="s">
        <v>10</v>
      </c>
    </row>
    <row r="53" spans="1:11" x14ac:dyDescent="0.25">
      <c r="A53" s="19">
        <v>42481</v>
      </c>
      <c r="B53" s="19">
        <v>42499</v>
      </c>
      <c r="C53" s="20">
        <v>550203</v>
      </c>
      <c r="D53" s="67" t="s">
        <v>132</v>
      </c>
      <c r="E53" s="67"/>
      <c r="F53" s="68"/>
      <c r="G53" s="68">
        <v>32530.17</v>
      </c>
      <c r="H53" s="27">
        <f t="shared" si="0"/>
        <v>32530.17</v>
      </c>
      <c r="I53" s="20" t="s">
        <v>10</v>
      </c>
      <c r="J53" s="21">
        <v>6536001.4100000001</v>
      </c>
      <c r="K53" s="20" t="s">
        <v>10</v>
      </c>
    </row>
    <row r="54" spans="1:11" x14ac:dyDescent="0.25">
      <c r="A54" s="19">
        <v>42481</v>
      </c>
      <c r="B54" s="19">
        <v>42499</v>
      </c>
      <c r="C54" s="20">
        <v>550203</v>
      </c>
      <c r="D54" s="67" t="s">
        <v>132</v>
      </c>
      <c r="E54" s="67"/>
      <c r="F54" s="68"/>
      <c r="G54" s="68">
        <v>37321.9</v>
      </c>
      <c r="H54" s="27">
        <f t="shared" si="0"/>
        <v>37321.9</v>
      </c>
      <c r="I54" s="20" t="s">
        <v>10</v>
      </c>
      <c r="J54" s="21">
        <v>6573323.3099999996</v>
      </c>
      <c r="K54" s="20" t="s">
        <v>10</v>
      </c>
    </row>
    <row r="55" spans="1:11" x14ac:dyDescent="0.25">
      <c r="A55" s="19">
        <v>42481</v>
      </c>
      <c r="B55" s="19">
        <v>42499</v>
      </c>
      <c r="C55" s="20">
        <v>550203</v>
      </c>
      <c r="D55" s="67" t="s">
        <v>132</v>
      </c>
      <c r="E55" s="67"/>
      <c r="F55" s="68"/>
      <c r="G55" s="68">
        <v>44338.26</v>
      </c>
      <c r="H55" s="27">
        <f t="shared" si="0"/>
        <v>44338.26</v>
      </c>
      <c r="I55" s="20" t="s">
        <v>10</v>
      </c>
      <c r="J55" s="21">
        <v>6617661.5700000003</v>
      </c>
      <c r="K55" s="20" t="s">
        <v>10</v>
      </c>
    </row>
    <row r="56" spans="1:11" x14ac:dyDescent="0.25">
      <c r="A56" s="19">
        <v>42481</v>
      </c>
      <c r="B56" s="19">
        <v>42499</v>
      </c>
      <c r="C56" s="20">
        <v>550203</v>
      </c>
      <c r="D56" s="67" t="s">
        <v>132</v>
      </c>
      <c r="E56" s="67"/>
      <c r="F56" s="68"/>
      <c r="G56" s="68">
        <v>45987.74</v>
      </c>
      <c r="H56" s="27">
        <f t="shared" si="0"/>
        <v>45987.74</v>
      </c>
      <c r="I56" s="20" t="s">
        <v>10</v>
      </c>
      <c r="J56" s="21">
        <v>6663649.3099999996</v>
      </c>
      <c r="K56" s="20" t="s">
        <v>10</v>
      </c>
    </row>
    <row r="57" spans="1:11" x14ac:dyDescent="0.25">
      <c r="A57" s="19">
        <v>42481</v>
      </c>
      <c r="B57" s="19">
        <v>42499</v>
      </c>
      <c r="C57" s="20">
        <v>550203</v>
      </c>
      <c r="D57" s="67" t="s">
        <v>132</v>
      </c>
      <c r="E57" s="67"/>
      <c r="F57" s="68"/>
      <c r="G57" s="68">
        <v>46507.91</v>
      </c>
      <c r="H57" s="27">
        <f t="shared" si="0"/>
        <v>46507.91</v>
      </c>
      <c r="I57" s="20" t="s">
        <v>10</v>
      </c>
      <c r="J57" s="21">
        <v>6710157.2199999997</v>
      </c>
      <c r="K57" s="20" t="s">
        <v>10</v>
      </c>
    </row>
    <row r="58" spans="1:11" x14ac:dyDescent="0.25">
      <c r="A58" s="19">
        <v>42481</v>
      </c>
      <c r="B58" s="19">
        <v>42499</v>
      </c>
      <c r="C58" s="20">
        <v>550203</v>
      </c>
      <c r="D58" s="67" t="s">
        <v>132</v>
      </c>
      <c r="E58" s="67"/>
      <c r="F58" s="68"/>
      <c r="G58" s="68">
        <v>55904.95</v>
      </c>
      <c r="H58" s="27">
        <f t="shared" si="0"/>
        <v>55904.95</v>
      </c>
      <c r="I58" s="20" t="s">
        <v>10</v>
      </c>
      <c r="J58" s="21">
        <v>6766062.1699999999</v>
      </c>
      <c r="K58" s="20" t="s">
        <v>10</v>
      </c>
    </row>
    <row r="59" spans="1:11" x14ac:dyDescent="0.25">
      <c r="A59" s="19">
        <v>42481</v>
      </c>
      <c r="B59" s="19">
        <v>42499</v>
      </c>
      <c r="C59" s="20">
        <v>550203</v>
      </c>
      <c r="D59" s="67" t="s">
        <v>132</v>
      </c>
      <c r="E59" s="67"/>
      <c r="F59" s="68"/>
      <c r="G59" s="68">
        <v>117900.18</v>
      </c>
      <c r="H59" s="27">
        <f t="shared" si="0"/>
        <v>117900.18</v>
      </c>
      <c r="I59" s="20" t="s">
        <v>10</v>
      </c>
      <c r="J59" s="21">
        <v>6883962.3499999996</v>
      </c>
      <c r="K59" s="20" t="s">
        <v>10</v>
      </c>
    </row>
    <row r="60" spans="1:11" x14ac:dyDescent="0.25">
      <c r="A60" s="19">
        <v>42481</v>
      </c>
      <c r="B60" s="19">
        <v>42499</v>
      </c>
      <c r="C60" s="20">
        <v>550203</v>
      </c>
      <c r="D60" s="67" t="s">
        <v>132</v>
      </c>
      <c r="E60" s="67"/>
      <c r="F60" s="68"/>
      <c r="G60" s="68">
        <v>131405.29999999999</v>
      </c>
      <c r="H60" s="27">
        <f t="shared" si="0"/>
        <v>131405.29999999999</v>
      </c>
      <c r="I60" s="20" t="s">
        <v>10</v>
      </c>
      <c r="J60" s="21">
        <v>7015367.6500000004</v>
      </c>
      <c r="K60" s="20" t="s">
        <v>10</v>
      </c>
    </row>
    <row r="61" spans="1:11" x14ac:dyDescent="0.25">
      <c r="A61" s="19">
        <v>42481</v>
      </c>
      <c r="B61" s="19">
        <v>42499</v>
      </c>
      <c r="C61" s="20">
        <v>550203</v>
      </c>
      <c r="D61" s="67" t="s">
        <v>132</v>
      </c>
      <c r="E61" s="67"/>
      <c r="F61" s="68"/>
      <c r="G61" s="68">
        <v>179522.36</v>
      </c>
      <c r="H61" s="27">
        <f t="shared" si="0"/>
        <v>179522.36</v>
      </c>
      <c r="I61" s="20" t="s">
        <v>10</v>
      </c>
      <c r="J61" s="21">
        <v>7194890.0099999998</v>
      </c>
      <c r="K61" s="20" t="s">
        <v>10</v>
      </c>
    </row>
    <row r="62" spans="1:11" x14ac:dyDescent="0.25">
      <c r="A62" s="19">
        <v>42481</v>
      </c>
      <c r="B62" s="19">
        <v>42499</v>
      </c>
      <c r="C62" s="20">
        <v>550203</v>
      </c>
      <c r="D62" s="67" t="s">
        <v>132</v>
      </c>
      <c r="E62" s="67"/>
      <c r="F62" s="68"/>
      <c r="G62" s="68">
        <v>433105.52</v>
      </c>
      <c r="H62" s="27">
        <f t="shared" si="0"/>
        <v>433105.52</v>
      </c>
      <c r="I62" s="20" t="s">
        <v>10</v>
      </c>
      <c r="J62" s="21">
        <v>7627995.5300000003</v>
      </c>
      <c r="K62" s="20" t="s">
        <v>10</v>
      </c>
    </row>
    <row r="63" spans="1:11" x14ac:dyDescent="0.25">
      <c r="A63" s="19">
        <v>42481</v>
      </c>
      <c r="B63" s="19">
        <v>42499</v>
      </c>
      <c r="C63" s="20">
        <v>550203</v>
      </c>
      <c r="D63" s="67" t="s">
        <v>132</v>
      </c>
      <c r="E63" s="67"/>
      <c r="F63" s="68"/>
      <c r="G63" s="68">
        <v>582995.44999999995</v>
      </c>
      <c r="H63" s="27">
        <f t="shared" si="0"/>
        <v>582995.44999999995</v>
      </c>
      <c r="I63" s="20" t="s">
        <v>10</v>
      </c>
      <c r="J63" s="21">
        <v>8210990.9800000004</v>
      </c>
      <c r="K63" s="20" t="s">
        <v>10</v>
      </c>
    </row>
    <row r="64" spans="1:11" x14ac:dyDescent="0.25">
      <c r="A64" s="19">
        <v>42481</v>
      </c>
      <c r="B64" s="19">
        <v>42499</v>
      </c>
      <c r="C64" s="20">
        <v>550203</v>
      </c>
      <c r="D64" s="67" t="s">
        <v>132</v>
      </c>
      <c r="E64" s="67"/>
      <c r="F64" s="68"/>
      <c r="G64" s="68">
        <v>1405975.25</v>
      </c>
      <c r="H64" s="27">
        <f t="shared" si="0"/>
        <v>1405975.25</v>
      </c>
      <c r="I64" s="20" t="s">
        <v>10</v>
      </c>
      <c r="J64" s="21">
        <v>9616966.2300000004</v>
      </c>
      <c r="K64" s="20" t="s">
        <v>10</v>
      </c>
    </row>
    <row r="65" spans="1:11" x14ac:dyDescent="0.25">
      <c r="A65" s="19">
        <v>42481</v>
      </c>
      <c r="B65" s="19">
        <v>42499</v>
      </c>
      <c r="C65" s="20">
        <v>550203</v>
      </c>
      <c r="D65" s="67" t="s">
        <v>132</v>
      </c>
      <c r="E65" s="67"/>
      <c r="F65" s="68"/>
      <c r="G65" s="68">
        <v>2280854.5</v>
      </c>
      <c r="H65" s="27">
        <f t="shared" si="0"/>
        <v>2280854.5</v>
      </c>
      <c r="I65" s="20" t="s">
        <v>10</v>
      </c>
      <c r="J65" s="21">
        <v>11897820.73</v>
      </c>
      <c r="K65" s="20" t="s">
        <v>10</v>
      </c>
    </row>
    <row r="66" spans="1:11" x14ac:dyDescent="0.25">
      <c r="A66" s="19">
        <v>42487</v>
      </c>
      <c r="B66" s="19">
        <v>42487</v>
      </c>
      <c r="C66" s="20">
        <v>550203</v>
      </c>
      <c r="D66" s="69" t="s">
        <v>133</v>
      </c>
      <c r="E66" s="69"/>
      <c r="F66" s="70">
        <v>6.44</v>
      </c>
      <c r="G66" s="25"/>
      <c r="H66" s="27">
        <f t="shared" si="0"/>
        <v>0</v>
      </c>
      <c r="I66" s="20" t="s">
        <v>9</v>
      </c>
      <c r="J66" s="21">
        <v>11897814.289999999</v>
      </c>
      <c r="K66" s="20" t="s">
        <v>10</v>
      </c>
    </row>
    <row r="67" spans="1:11" x14ac:dyDescent="0.25">
      <c r="A67" s="19">
        <v>42487</v>
      </c>
      <c r="B67" s="19">
        <v>42487</v>
      </c>
      <c r="C67" s="20">
        <v>550203</v>
      </c>
      <c r="D67" s="69" t="s">
        <v>133</v>
      </c>
      <c r="E67" s="69"/>
      <c r="F67" s="70">
        <v>18.68</v>
      </c>
      <c r="G67" s="25"/>
      <c r="H67" s="27">
        <f t="shared" si="0"/>
        <v>0</v>
      </c>
      <c r="I67" s="20" t="s">
        <v>9</v>
      </c>
      <c r="J67" s="21">
        <v>11897795.609999999</v>
      </c>
      <c r="K67" s="20" t="s">
        <v>10</v>
      </c>
    </row>
    <row r="68" spans="1:11" x14ac:dyDescent="0.25">
      <c r="A68" s="19">
        <v>42487</v>
      </c>
      <c r="B68" s="19">
        <v>42487</v>
      </c>
      <c r="C68" s="20">
        <v>550203</v>
      </c>
      <c r="D68" s="69" t="s">
        <v>133</v>
      </c>
      <c r="E68" s="69"/>
      <c r="F68" s="70">
        <v>19</v>
      </c>
      <c r="G68" s="25"/>
      <c r="H68" s="27">
        <f t="shared" si="0"/>
        <v>0</v>
      </c>
      <c r="I68" s="20" t="s">
        <v>9</v>
      </c>
      <c r="J68" s="21">
        <v>11897776.609999999</v>
      </c>
      <c r="K68" s="20" t="s">
        <v>10</v>
      </c>
    </row>
    <row r="69" spans="1:11" x14ac:dyDescent="0.25">
      <c r="A69" s="19">
        <v>42487</v>
      </c>
      <c r="B69" s="19">
        <v>42487</v>
      </c>
      <c r="C69" s="20">
        <v>550203</v>
      </c>
      <c r="D69" s="69" t="s">
        <v>133</v>
      </c>
      <c r="E69" s="69"/>
      <c r="F69" s="70">
        <v>24.58</v>
      </c>
      <c r="G69" s="25"/>
      <c r="H69" s="27">
        <f t="shared" ref="H69:H132" si="1">G69</f>
        <v>0</v>
      </c>
      <c r="I69" s="20" t="s">
        <v>9</v>
      </c>
      <c r="J69" s="21">
        <v>11897752.029999999</v>
      </c>
      <c r="K69" s="20" t="s">
        <v>10</v>
      </c>
    </row>
    <row r="70" spans="1:11" x14ac:dyDescent="0.25">
      <c r="A70" s="19">
        <v>42487</v>
      </c>
      <c r="B70" s="19">
        <v>42487</v>
      </c>
      <c r="C70" s="20">
        <v>550203</v>
      </c>
      <c r="D70" s="69" t="s">
        <v>133</v>
      </c>
      <c r="E70" s="69"/>
      <c r="F70" s="70">
        <v>25.22</v>
      </c>
      <c r="G70" s="25"/>
      <c r="H70" s="27">
        <f t="shared" si="1"/>
        <v>0</v>
      </c>
      <c r="I70" s="20" t="s">
        <v>9</v>
      </c>
      <c r="J70" s="21">
        <v>11897726.810000001</v>
      </c>
      <c r="K70" s="20" t="s">
        <v>10</v>
      </c>
    </row>
    <row r="71" spans="1:11" x14ac:dyDescent="0.25">
      <c r="A71" s="19">
        <v>42487</v>
      </c>
      <c r="B71" s="19">
        <v>42487</v>
      </c>
      <c r="C71" s="20">
        <v>550203</v>
      </c>
      <c r="D71" s="69" t="s">
        <v>133</v>
      </c>
      <c r="E71" s="69"/>
      <c r="F71" s="70">
        <v>45.37</v>
      </c>
      <c r="G71" s="25"/>
      <c r="H71" s="27">
        <f t="shared" si="1"/>
        <v>0</v>
      </c>
      <c r="I71" s="20" t="s">
        <v>9</v>
      </c>
      <c r="J71" s="21">
        <v>11897681.439999999</v>
      </c>
      <c r="K71" s="20" t="s">
        <v>10</v>
      </c>
    </row>
    <row r="72" spans="1:11" x14ac:dyDescent="0.25">
      <c r="A72" s="19">
        <v>42487</v>
      </c>
      <c r="B72" s="19">
        <v>42487</v>
      </c>
      <c r="C72" s="20">
        <v>550203</v>
      </c>
      <c r="D72" s="69" t="s">
        <v>133</v>
      </c>
      <c r="E72" s="69"/>
      <c r="F72" s="70">
        <v>48.39</v>
      </c>
      <c r="G72" s="25"/>
      <c r="H72" s="27">
        <f t="shared" si="1"/>
        <v>0</v>
      </c>
      <c r="I72" s="20" t="s">
        <v>9</v>
      </c>
      <c r="J72" s="21">
        <v>11897633.050000001</v>
      </c>
      <c r="K72" s="20" t="s">
        <v>10</v>
      </c>
    </row>
    <row r="73" spans="1:11" x14ac:dyDescent="0.25">
      <c r="A73" s="19">
        <v>42487</v>
      </c>
      <c r="B73" s="19">
        <v>42487</v>
      </c>
      <c r="C73" s="20">
        <v>550203</v>
      </c>
      <c r="D73" s="69" t="s">
        <v>133</v>
      </c>
      <c r="E73" s="69"/>
      <c r="F73" s="70">
        <v>74.75</v>
      </c>
      <c r="G73" s="25"/>
      <c r="H73" s="27">
        <f t="shared" si="1"/>
        <v>0</v>
      </c>
      <c r="I73" s="20" t="s">
        <v>9</v>
      </c>
      <c r="J73" s="21">
        <v>11897558.300000001</v>
      </c>
      <c r="K73" s="20" t="s">
        <v>10</v>
      </c>
    </row>
    <row r="74" spans="1:11" x14ac:dyDescent="0.25">
      <c r="A74" s="19">
        <v>42487</v>
      </c>
      <c r="B74" s="19">
        <v>42487</v>
      </c>
      <c r="C74" s="20">
        <v>550203</v>
      </c>
      <c r="D74" s="69" t="s">
        <v>133</v>
      </c>
      <c r="E74" s="69"/>
      <c r="F74" s="70">
        <v>76.010000000000005</v>
      </c>
      <c r="G74" s="25"/>
      <c r="H74" s="27">
        <f t="shared" si="1"/>
        <v>0</v>
      </c>
      <c r="I74" s="20" t="s">
        <v>9</v>
      </c>
      <c r="J74" s="21">
        <v>11897482.289999999</v>
      </c>
      <c r="K74" s="20" t="s">
        <v>10</v>
      </c>
    </row>
    <row r="75" spans="1:11" x14ac:dyDescent="0.25">
      <c r="A75" s="19">
        <v>42487</v>
      </c>
      <c r="B75" s="19">
        <v>42487</v>
      </c>
      <c r="C75" s="20">
        <v>550203</v>
      </c>
      <c r="D75" s="69" t="s">
        <v>133</v>
      </c>
      <c r="E75" s="69"/>
      <c r="F75" s="70">
        <v>84.33</v>
      </c>
      <c r="G75" s="25"/>
      <c r="H75" s="27">
        <f t="shared" si="1"/>
        <v>0</v>
      </c>
      <c r="I75" s="20" t="s">
        <v>9</v>
      </c>
      <c r="J75" s="21">
        <v>11897397.960000001</v>
      </c>
      <c r="K75" s="20" t="s">
        <v>10</v>
      </c>
    </row>
    <row r="76" spans="1:11" x14ac:dyDescent="0.25">
      <c r="A76" s="19">
        <v>42487</v>
      </c>
      <c r="B76" s="19">
        <v>42487</v>
      </c>
      <c r="C76" s="20">
        <v>550203</v>
      </c>
      <c r="D76" s="69" t="s">
        <v>133</v>
      </c>
      <c r="E76" s="69"/>
      <c r="F76" s="70">
        <v>101.96</v>
      </c>
      <c r="G76" s="25"/>
      <c r="H76" s="27">
        <f t="shared" si="1"/>
        <v>0</v>
      </c>
      <c r="I76" s="20" t="s">
        <v>9</v>
      </c>
      <c r="J76" s="21">
        <v>11897296</v>
      </c>
      <c r="K76" s="20" t="s">
        <v>10</v>
      </c>
    </row>
    <row r="77" spans="1:11" x14ac:dyDescent="0.25">
      <c r="A77" s="19">
        <v>42487</v>
      </c>
      <c r="B77" s="19">
        <v>42487</v>
      </c>
      <c r="C77" s="20">
        <v>550203</v>
      </c>
      <c r="D77" s="69" t="s">
        <v>133</v>
      </c>
      <c r="E77" s="69"/>
      <c r="F77" s="70">
        <v>126.19</v>
      </c>
      <c r="G77" s="25"/>
      <c r="H77" s="27">
        <f t="shared" si="1"/>
        <v>0</v>
      </c>
      <c r="I77" s="20" t="s">
        <v>9</v>
      </c>
      <c r="J77" s="21">
        <v>11897169.810000001</v>
      </c>
      <c r="K77" s="20" t="s">
        <v>10</v>
      </c>
    </row>
    <row r="78" spans="1:11" x14ac:dyDescent="0.25">
      <c r="A78" s="19">
        <v>42487</v>
      </c>
      <c r="B78" s="19">
        <v>42487</v>
      </c>
      <c r="C78" s="20">
        <v>550203</v>
      </c>
      <c r="D78" s="69" t="s">
        <v>133</v>
      </c>
      <c r="E78" s="69"/>
      <c r="F78" s="70">
        <v>193.43</v>
      </c>
      <c r="G78" s="25"/>
      <c r="H78" s="27">
        <f t="shared" si="1"/>
        <v>0</v>
      </c>
      <c r="I78" s="20" t="s">
        <v>9</v>
      </c>
      <c r="J78" s="21">
        <v>11896976.380000001</v>
      </c>
      <c r="K78" s="20" t="s">
        <v>10</v>
      </c>
    </row>
    <row r="79" spans="1:11" x14ac:dyDescent="0.25">
      <c r="A79" s="19">
        <v>42487</v>
      </c>
      <c r="B79" s="19">
        <v>42487</v>
      </c>
      <c r="C79" s="20">
        <v>550203</v>
      </c>
      <c r="D79" s="69" t="s">
        <v>133</v>
      </c>
      <c r="E79" s="69"/>
      <c r="F79" s="70">
        <v>471.71</v>
      </c>
      <c r="G79" s="25"/>
      <c r="H79" s="27">
        <f t="shared" si="1"/>
        <v>0</v>
      </c>
      <c r="I79" s="20" t="s">
        <v>9</v>
      </c>
      <c r="J79" s="21">
        <v>11896504.67</v>
      </c>
      <c r="K79" s="20" t="s">
        <v>10</v>
      </c>
    </row>
    <row r="80" spans="1:11" x14ac:dyDescent="0.25">
      <c r="A80" s="19">
        <v>42487</v>
      </c>
      <c r="B80" s="19">
        <v>42487</v>
      </c>
      <c r="C80" s="20">
        <v>550203</v>
      </c>
      <c r="D80" s="69" t="s">
        <v>133</v>
      </c>
      <c r="E80" s="69"/>
      <c r="F80" s="70">
        <v>728.72</v>
      </c>
      <c r="G80" s="25"/>
      <c r="H80" s="27">
        <f t="shared" si="1"/>
        <v>0</v>
      </c>
      <c r="I80" s="20" t="s">
        <v>9</v>
      </c>
      <c r="J80" s="21">
        <v>11895775.949999999</v>
      </c>
      <c r="K80" s="20" t="s">
        <v>10</v>
      </c>
    </row>
    <row r="81" spans="1:11" x14ac:dyDescent="0.25">
      <c r="A81" s="19">
        <v>42487</v>
      </c>
      <c r="B81" s="19">
        <v>42487</v>
      </c>
      <c r="C81" s="20">
        <v>550203</v>
      </c>
      <c r="D81" s="69" t="s">
        <v>133</v>
      </c>
      <c r="E81" s="69"/>
      <c r="F81" s="70">
        <v>920</v>
      </c>
      <c r="G81" s="25"/>
      <c r="H81" s="27">
        <f t="shared" si="1"/>
        <v>0</v>
      </c>
      <c r="I81" s="20" t="s">
        <v>9</v>
      </c>
      <c r="J81" s="21">
        <v>11894855.949999999</v>
      </c>
      <c r="K81" s="20" t="s">
        <v>10</v>
      </c>
    </row>
    <row r="82" spans="1:11" x14ac:dyDescent="0.25">
      <c r="A82" s="19">
        <v>42487</v>
      </c>
      <c r="B82" s="19">
        <v>42487</v>
      </c>
      <c r="C82" s="20">
        <v>550203</v>
      </c>
      <c r="D82" s="69" t="s">
        <v>133</v>
      </c>
      <c r="E82" s="69"/>
      <c r="F82" s="70">
        <v>968.81</v>
      </c>
      <c r="G82" s="25"/>
      <c r="H82" s="27">
        <f t="shared" si="1"/>
        <v>0</v>
      </c>
      <c r="I82" s="20" t="s">
        <v>9</v>
      </c>
      <c r="J82" s="21">
        <v>11893887.140000001</v>
      </c>
      <c r="K82" s="20" t="s">
        <v>10</v>
      </c>
    </row>
    <row r="83" spans="1:11" x14ac:dyDescent="0.25">
      <c r="A83" s="19">
        <v>42487</v>
      </c>
      <c r="B83" s="19">
        <v>42487</v>
      </c>
      <c r="C83" s="20">
        <v>550203</v>
      </c>
      <c r="D83" s="69" t="s">
        <v>133</v>
      </c>
      <c r="E83" s="69"/>
      <c r="F83" s="70">
        <v>1030.23</v>
      </c>
      <c r="G83" s="25"/>
      <c r="H83" s="27">
        <f t="shared" si="1"/>
        <v>0</v>
      </c>
      <c r="I83" s="20" t="s">
        <v>9</v>
      </c>
      <c r="J83" s="21">
        <v>11892856.91</v>
      </c>
      <c r="K83" s="20" t="s">
        <v>10</v>
      </c>
    </row>
    <row r="84" spans="1:11" x14ac:dyDescent="0.25">
      <c r="A84" s="19">
        <v>42487</v>
      </c>
      <c r="B84" s="19">
        <v>42487</v>
      </c>
      <c r="C84" s="20">
        <v>550203</v>
      </c>
      <c r="D84" s="69" t="s">
        <v>133</v>
      </c>
      <c r="E84" s="69"/>
      <c r="F84" s="70">
        <v>1302.95</v>
      </c>
      <c r="G84" s="25"/>
      <c r="H84" s="27">
        <f t="shared" si="1"/>
        <v>0</v>
      </c>
      <c r="I84" s="20" t="s">
        <v>9</v>
      </c>
      <c r="J84" s="21">
        <v>11891553.960000001</v>
      </c>
      <c r="K84" s="20" t="s">
        <v>10</v>
      </c>
    </row>
    <row r="85" spans="1:11" x14ac:dyDescent="0.25">
      <c r="A85" s="19">
        <v>42487</v>
      </c>
      <c r="B85" s="19">
        <v>42487</v>
      </c>
      <c r="C85" s="20">
        <v>550203</v>
      </c>
      <c r="D85" s="69" t="s">
        <v>133</v>
      </c>
      <c r="E85" s="69"/>
      <c r="F85" s="70">
        <v>1893.78</v>
      </c>
      <c r="G85" s="25"/>
      <c r="H85" s="27">
        <f t="shared" si="1"/>
        <v>0</v>
      </c>
      <c r="I85" s="20" t="s">
        <v>9</v>
      </c>
      <c r="J85" s="21">
        <v>11889660.18</v>
      </c>
      <c r="K85" s="20" t="s">
        <v>10</v>
      </c>
    </row>
    <row r="86" spans="1:11" x14ac:dyDescent="0.25">
      <c r="A86" s="19">
        <v>42487</v>
      </c>
      <c r="B86" s="19">
        <v>42487</v>
      </c>
      <c r="C86" s="20">
        <v>550203</v>
      </c>
      <c r="D86" s="69" t="s">
        <v>133</v>
      </c>
      <c r="E86" s="69"/>
      <c r="F86" s="70">
        <v>1998.06</v>
      </c>
      <c r="G86" s="25"/>
      <c r="H86" s="27">
        <f t="shared" si="1"/>
        <v>0</v>
      </c>
      <c r="I86" s="20" t="s">
        <v>9</v>
      </c>
      <c r="J86" s="21">
        <v>11887662.119999999</v>
      </c>
      <c r="K86" s="20" t="s">
        <v>10</v>
      </c>
    </row>
    <row r="87" spans="1:11" x14ac:dyDescent="0.25">
      <c r="A87" s="19">
        <v>42487</v>
      </c>
      <c r="B87" s="19">
        <v>42487</v>
      </c>
      <c r="C87" s="20">
        <v>550203</v>
      </c>
      <c r="D87" s="69" t="s">
        <v>133</v>
      </c>
      <c r="E87" s="69"/>
      <c r="F87" s="70">
        <v>2358.63</v>
      </c>
      <c r="G87" s="25"/>
      <c r="H87" s="27">
        <f t="shared" si="1"/>
        <v>0</v>
      </c>
      <c r="I87" s="20" t="s">
        <v>9</v>
      </c>
      <c r="J87" s="21">
        <v>11885303.49</v>
      </c>
      <c r="K87" s="20" t="s">
        <v>10</v>
      </c>
    </row>
    <row r="88" spans="1:11" x14ac:dyDescent="0.25">
      <c r="A88" s="19">
        <v>42487</v>
      </c>
      <c r="B88" s="19">
        <v>42487</v>
      </c>
      <c r="C88" s="20">
        <v>550203</v>
      </c>
      <c r="D88" s="69" t="s">
        <v>133</v>
      </c>
      <c r="E88" s="69"/>
      <c r="F88" s="70">
        <v>2863.59</v>
      </c>
      <c r="G88" s="25"/>
      <c r="H88" s="27">
        <f t="shared" si="1"/>
        <v>0</v>
      </c>
      <c r="I88" s="20" t="s">
        <v>9</v>
      </c>
      <c r="J88" s="21">
        <v>11882439.9</v>
      </c>
      <c r="K88" s="20" t="s">
        <v>10</v>
      </c>
    </row>
    <row r="89" spans="1:11" x14ac:dyDescent="0.25">
      <c r="A89" s="19">
        <v>42487</v>
      </c>
      <c r="B89" s="19">
        <v>42487</v>
      </c>
      <c r="C89" s="20">
        <v>550203</v>
      </c>
      <c r="D89" s="69" t="s">
        <v>133</v>
      </c>
      <c r="E89" s="69"/>
      <c r="F89" s="70">
        <v>2968.93</v>
      </c>
      <c r="G89" s="25"/>
      <c r="H89" s="27">
        <f t="shared" si="1"/>
        <v>0</v>
      </c>
      <c r="I89" s="20" t="s">
        <v>9</v>
      </c>
      <c r="J89" s="21">
        <v>11879470.970000001</v>
      </c>
      <c r="K89" s="20" t="s">
        <v>10</v>
      </c>
    </row>
    <row r="90" spans="1:11" x14ac:dyDescent="0.25">
      <c r="A90" s="19">
        <v>42487</v>
      </c>
      <c r="B90" s="19">
        <v>42487</v>
      </c>
      <c r="C90" s="20">
        <v>550203</v>
      </c>
      <c r="D90" s="69" t="s">
        <v>133</v>
      </c>
      <c r="E90" s="69"/>
      <c r="F90" s="70">
        <v>4676.55</v>
      </c>
      <c r="G90" s="25"/>
      <c r="H90" s="27">
        <f t="shared" si="1"/>
        <v>0</v>
      </c>
      <c r="I90" s="20" t="s">
        <v>9</v>
      </c>
      <c r="J90" s="21">
        <v>11874794.42</v>
      </c>
      <c r="K90" s="20" t="s">
        <v>10</v>
      </c>
    </row>
    <row r="91" spans="1:11" x14ac:dyDescent="0.25">
      <c r="A91" s="19">
        <v>42487</v>
      </c>
      <c r="B91" s="19">
        <v>42487</v>
      </c>
      <c r="C91" s="20">
        <v>550203</v>
      </c>
      <c r="D91" s="69" t="s">
        <v>133</v>
      </c>
      <c r="E91" s="69"/>
      <c r="F91" s="70">
        <v>7199.37</v>
      </c>
      <c r="G91" s="25"/>
      <c r="H91" s="27">
        <f t="shared" si="1"/>
        <v>0</v>
      </c>
      <c r="I91" s="20" t="s">
        <v>9</v>
      </c>
      <c r="J91" s="21">
        <v>11867595.050000001</v>
      </c>
      <c r="K91" s="20" t="s">
        <v>10</v>
      </c>
    </row>
    <row r="92" spans="1:11" x14ac:dyDescent="0.25">
      <c r="A92" s="19">
        <v>42487</v>
      </c>
      <c r="B92" s="19">
        <v>42487</v>
      </c>
      <c r="C92" s="20">
        <v>550203</v>
      </c>
      <c r="D92" s="69" t="s">
        <v>133</v>
      </c>
      <c r="E92" s="69"/>
      <c r="F92" s="70">
        <v>7209.48</v>
      </c>
      <c r="G92" s="25"/>
      <c r="H92" s="27">
        <f t="shared" si="1"/>
        <v>0</v>
      </c>
      <c r="I92" s="20" t="s">
        <v>9</v>
      </c>
      <c r="J92" s="21">
        <v>11860385.57</v>
      </c>
      <c r="K92" s="20" t="s">
        <v>10</v>
      </c>
    </row>
    <row r="93" spans="1:11" x14ac:dyDescent="0.25">
      <c r="A93" s="19">
        <v>42487</v>
      </c>
      <c r="B93" s="19">
        <v>42487</v>
      </c>
      <c r="C93" s="20">
        <v>550203</v>
      </c>
      <c r="D93" s="69" t="s">
        <v>133</v>
      </c>
      <c r="E93" s="69"/>
      <c r="F93" s="70">
        <v>8225.26</v>
      </c>
      <c r="G93" s="25"/>
      <c r="H93" s="27">
        <f t="shared" si="1"/>
        <v>0</v>
      </c>
      <c r="I93" s="20" t="s">
        <v>9</v>
      </c>
      <c r="J93" s="21">
        <v>11852160.310000001</v>
      </c>
      <c r="K93" s="20" t="s">
        <v>10</v>
      </c>
    </row>
    <row r="94" spans="1:11" x14ac:dyDescent="0.25">
      <c r="A94" s="19">
        <v>42487</v>
      </c>
      <c r="B94" s="19">
        <v>42487</v>
      </c>
      <c r="C94" s="20">
        <v>550203</v>
      </c>
      <c r="D94" s="69" t="s">
        <v>133</v>
      </c>
      <c r="E94" s="69"/>
      <c r="F94" s="70">
        <v>13014.98</v>
      </c>
      <c r="G94" s="25"/>
      <c r="H94" s="27">
        <f t="shared" si="1"/>
        <v>0</v>
      </c>
      <c r="I94" s="20" t="s">
        <v>9</v>
      </c>
      <c r="J94" s="21">
        <v>11839145.33</v>
      </c>
      <c r="K94" s="20" t="s">
        <v>10</v>
      </c>
    </row>
    <row r="95" spans="1:11" x14ac:dyDescent="0.25">
      <c r="A95" s="19">
        <v>42487</v>
      </c>
      <c r="B95" s="19">
        <v>42487</v>
      </c>
      <c r="C95" s="20">
        <v>550203</v>
      </c>
      <c r="D95" s="69" t="s">
        <v>133</v>
      </c>
      <c r="E95" s="69"/>
      <c r="F95" s="70">
        <v>16101.01</v>
      </c>
      <c r="G95" s="25"/>
      <c r="H95" s="27">
        <f t="shared" si="1"/>
        <v>0</v>
      </c>
      <c r="I95" s="20" t="s">
        <v>9</v>
      </c>
      <c r="J95" s="21">
        <v>11823044.32</v>
      </c>
      <c r="K95" s="20" t="s">
        <v>10</v>
      </c>
    </row>
    <row r="96" spans="1:11" x14ac:dyDescent="0.25">
      <c r="A96" s="19">
        <v>42487</v>
      </c>
      <c r="B96" s="19">
        <v>42487</v>
      </c>
      <c r="C96" s="20">
        <v>550203</v>
      </c>
      <c r="D96" s="69" t="s">
        <v>133</v>
      </c>
      <c r="E96" s="69"/>
      <c r="F96" s="70">
        <v>17596.91</v>
      </c>
      <c r="G96" s="25"/>
      <c r="H96" s="27">
        <f t="shared" si="1"/>
        <v>0</v>
      </c>
      <c r="I96" s="20" t="s">
        <v>9</v>
      </c>
      <c r="J96" s="21">
        <v>11805447.41</v>
      </c>
      <c r="K96" s="20" t="s">
        <v>10</v>
      </c>
    </row>
    <row r="97" spans="1:11" x14ac:dyDescent="0.25">
      <c r="A97" s="19">
        <v>42487</v>
      </c>
      <c r="B97" s="19">
        <v>42487</v>
      </c>
      <c r="C97" s="20">
        <v>550203</v>
      </c>
      <c r="D97" s="69" t="s">
        <v>133</v>
      </c>
      <c r="E97" s="69"/>
      <c r="F97" s="70">
        <v>20348.02</v>
      </c>
      <c r="G97" s="25"/>
      <c r="H97" s="27">
        <f t="shared" si="1"/>
        <v>0</v>
      </c>
      <c r="I97" s="20" t="s">
        <v>9</v>
      </c>
      <c r="J97" s="21">
        <v>11785099.390000001</v>
      </c>
      <c r="K97" s="20" t="s">
        <v>10</v>
      </c>
    </row>
    <row r="98" spans="1:11" x14ac:dyDescent="0.25">
      <c r="A98" s="19">
        <v>42487</v>
      </c>
      <c r="B98" s="19">
        <v>42487</v>
      </c>
      <c r="C98" s="20">
        <v>550203</v>
      </c>
      <c r="D98" s="69" t="s">
        <v>133</v>
      </c>
      <c r="E98" s="69"/>
      <c r="F98" s="70">
        <v>31814.59</v>
      </c>
      <c r="G98" s="25"/>
      <c r="H98" s="27">
        <f t="shared" si="1"/>
        <v>0</v>
      </c>
      <c r="I98" s="20" t="s">
        <v>9</v>
      </c>
      <c r="J98" s="21">
        <v>11753284.800000001</v>
      </c>
      <c r="K98" s="20" t="s">
        <v>10</v>
      </c>
    </row>
    <row r="99" spans="1:11" x14ac:dyDescent="0.25">
      <c r="A99" s="19">
        <v>42487</v>
      </c>
      <c r="B99" s="19">
        <v>42487</v>
      </c>
      <c r="C99" s="20">
        <v>550203</v>
      </c>
      <c r="D99" s="69" t="s">
        <v>133</v>
      </c>
      <c r="E99" s="69"/>
      <c r="F99" s="70">
        <v>43108.9</v>
      </c>
      <c r="G99" s="25"/>
      <c r="H99" s="27">
        <f t="shared" si="1"/>
        <v>0</v>
      </c>
      <c r="I99" s="20" t="s">
        <v>9</v>
      </c>
      <c r="J99" s="21">
        <v>11710175.9</v>
      </c>
      <c r="K99" s="20" t="s">
        <v>10</v>
      </c>
    </row>
    <row r="100" spans="1:11" x14ac:dyDescent="0.25">
      <c r="A100" s="19">
        <v>42487</v>
      </c>
      <c r="B100" s="19">
        <v>42487</v>
      </c>
      <c r="C100" s="20">
        <v>550203</v>
      </c>
      <c r="D100" s="69" t="s">
        <v>133</v>
      </c>
      <c r="E100" s="69"/>
      <c r="F100" s="70">
        <v>54749.93</v>
      </c>
      <c r="G100" s="25"/>
      <c r="H100" s="27">
        <f t="shared" si="1"/>
        <v>0</v>
      </c>
      <c r="I100" s="20" t="s">
        <v>9</v>
      </c>
      <c r="J100" s="21">
        <v>11655425.970000001</v>
      </c>
      <c r="K100" s="20" t="s">
        <v>10</v>
      </c>
    </row>
    <row r="101" spans="1:11" x14ac:dyDescent="0.25">
      <c r="A101" s="19">
        <v>42487</v>
      </c>
      <c r="B101" s="19">
        <v>42487</v>
      </c>
      <c r="C101" s="20">
        <v>550203</v>
      </c>
      <c r="D101" s="69" t="s">
        <v>133</v>
      </c>
      <c r="E101" s="69"/>
      <c r="F101" s="70">
        <v>84025.41</v>
      </c>
      <c r="G101" s="25"/>
      <c r="H101" s="27">
        <f t="shared" si="1"/>
        <v>0</v>
      </c>
      <c r="I101" s="20" t="s">
        <v>9</v>
      </c>
      <c r="J101" s="21">
        <v>11571400.560000001</v>
      </c>
      <c r="K101" s="20" t="s">
        <v>10</v>
      </c>
    </row>
    <row r="102" spans="1:11" x14ac:dyDescent="0.25">
      <c r="A102" s="19">
        <v>42487</v>
      </c>
      <c r="B102" s="19">
        <v>42487</v>
      </c>
      <c r="C102" s="20">
        <v>550203</v>
      </c>
      <c r="D102" s="69" t="s">
        <v>133</v>
      </c>
      <c r="E102" s="69"/>
      <c r="F102" s="70">
        <v>191804.02</v>
      </c>
      <c r="G102" s="25"/>
      <c r="H102" s="27">
        <f t="shared" si="1"/>
        <v>0</v>
      </c>
      <c r="I102" s="20" t="s">
        <v>9</v>
      </c>
      <c r="J102" s="21">
        <v>11379596.539999999</v>
      </c>
      <c r="K102" s="20" t="s">
        <v>10</v>
      </c>
    </row>
    <row r="103" spans="1:11" x14ac:dyDescent="0.25">
      <c r="A103" s="19">
        <v>42487</v>
      </c>
      <c r="B103" s="19">
        <v>42487</v>
      </c>
      <c r="C103" s="20">
        <v>550203</v>
      </c>
      <c r="D103" s="69" t="s">
        <v>133</v>
      </c>
      <c r="E103" s="69"/>
      <c r="F103" s="70">
        <v>197918.56</v>
      </c>
      <c r="G103" s="25"/>
      <c r="H103" s="27">
        <f t="shared" si="1"/>
        <v>0</v>
      </c>
      <c r="I103" s="20" t="s">
        <v>9</v>
      </c>
      <c r="J103" s="21">
        <v>11181677.98</v>
      </c>
      <c r="K103" s="20" t="s">
        <v>10</v>
      </c>
    </row>
    <row r="104" spans="1:11" x14ac:dyDescent="0.25">
      <c r="A104" s="19">
        <v>42487</v>
      </c>
      <c r="B104" s="19">
        <v>42487</v>
      </c>
      <c r="C104" s="20">
        <v>550203</v>
      </c>
      <c r="D104" s="69" t="s">
        <v>133</v>
      </c>
      <c r="E104" s="69"/>
      <c r="F104" s="70">
        <v>289790.17</v>
      </c>
      <c r="G104" s="25"/>
      <c r="H104" s="27">
        <f t="shared" si="1"/>
        <v>0</v>
      </c>
      <c r="I104" s="20" t="s">
        <v>9</v>
      </c>
      <c r="J104" s="21">
        <v>10891887.810000001</v>
      </c>
      <c r="K104" s="20" t="s">
        <v>10</v>
      </c>
    </row>
    <row r="105" spans="1:11" x14ac:dyDescent="0.25">
      <c r="A105" s="19">
        <v>42487</v>
      </c>
      <c r="B105" s="19">
        <v>42487</v>
      </c>
      <c r="C105" s="20">
        <v>550203</v>
      </c>
      <c r="D105" s="69" t="s">
        <v>133</v>
      </c>
      <c r="E105" s="69"/>
      <c r="F105" s="70">
        <v>306432.53999999998</v>
      </c>
      <c r="G105" s="25"/>
      <c r="H105" s="27">
        <f t="shared" si="1"/>
        <v>0</v>
      </c>
      <c r="I105" s="20" t="s">
        <v>9</v>
      </c>
      <c r="J105" s="21">
        <v>10585455.27</v>
      </c>
      <c r="K105" s="20" t="s">
        <v>10</v>
      </c>
    </row>
    <row r="106" spans="1:11" x14ac:dyDescent="0.25">
      <c r="A106" s="19">
        <v>42487</v>
      </c>
      <c r="B106" s="19">
        <v>42487</v>
      </c>
      <c r="C106" s="20">
        <v>550203</v>
      </c>
      <c r="D106" s="65" t="s">
        <v>134</v>
      </c>
      <c r="E106" s="65"/>
      <c r="F106" s="66">
        <v>17.420000000000002</v>
      </c>
      <c r="G106" s="25"/>
      <c r="H106" s="27">
        <f t="shared" si="1"/>
        <v>0</v>
      </c>
      <c r="I106" s="20" t="s">
        <v>9</v>
      </c>
      <c r="J106" s="21">
        <v>10585437.85</v>
      </c>
      <c r="K106" s="20" t="s">
        <v>10</v>
      </c>
    </row>
    <row r="107" spans="1:11" x14ac:dyDescent="0.25">
      <c r="A107" s="19">
        <v>42487</v>
      </c>
      <c r="B107" s="19">
        <v>42487</v>
      </c>
      <c r="C107" s="20">
        <v>550203</v>
      </c>
      <c r="D107" s="65" t="s">
        <v>134</v>
      </c>
      <c r="E107" s="65"/>
      <c r="F107" s="66">
        <v>22.43</v>
      </c>
      <c r="G107" s="25"/>
      <c r="H107" s="27">
        <f t="shared" si="1"/>
        <v>0</v>
      </c>
      <c r="I107" s="20" t="s">
        <v>9</v>
      </c>
      <c r="J107" s="21">
        <v>10585415.42</v>
      </c>
      <c r="K107" s="20" t="s">
        <v>10</v>
      </c>
    </row>
    <row r="108" spans="1:11" x14ac:dyDescent="0.25">
      <c r="A108" s="19">
        <v>42487</v>
      </c>
      <c r="B108" s="19">
        <v>42487</v>
      </c>
      <c r="C108" s="20">
        <v>550203</v>
      </c>
      <c r="D108" s="65" t="s">
        <v>134</v>
      </c>
      <c r="E108" s="65"/>
      <c r="F108" s="66">
        <v>30.72</v>
      </c>
      <c r="G108" s="25"/>
      <c r="H108" s="27">
        <f t="shared" si="1"/>
        <v>0</v>
      </c>
      <c r="I108" s="20" t="s">
        <v>9</v>
      </c>
      <c r="J108" s="21">
        <v>10585384.699999999</v>
      </c>
      <c r="K108" s="20" t="s">
        <v>10</v>
      </c>
    </row>
    <row r="109" spans="1:11" x14ac:dyDescent="0.25">
      <c r="A109" s="19">
        <v>42487</v>
      </c>
      <c r="B109" s="19">
        <v>42487</v>
      </c>
      <c r="C109" s="20">
        <v>550203</v>
      </c>
      <c r="D109" s="65" t="s">
        <v>134</v>
      </c>
      <c r="E109" s="65"/>
      <c r="F109" s="66">
        <v>59.35</v>
      </c>
      <c r="G109" s="25"/>
      <c r="H109" s="27">
        <f t="shared" si="1"/>
        <v>0</v>
      </c>
      <c r="I109" s="20" t="s">
        <v>9</v>
      </c>
      <c r="J109" s="21">
        <v>10585325.35</v>
      </c>
      <c r="K109" s="20" t="s">
        <v>10</v>
      </c>
    </row>
    <row r="110" spans="1:11" x14ac:dyDescent="0.25">
      <c r="A110" s="19">
        <v>42487</v>
      </c>
      <c r="B110" s="19">
        <v>42487</v>
      </c>
      <c r="C110" s="20">
        <v>550203</v>
      </c>
      <c r="D110" s="65" t="s">
        <v>134</v>
      </c>
      <c r="E110" s="65"/>
      <c r="F110" s="66">
        <v>74.25</v>
      </c>
      <c r="G110" s="25"/>
      <c r="H110" s="27">
        <f t="shared" si="1"/>
        <v>0</v>
      </c>
      <c r="I110" s="20" t="s">
        <v>9</v>
      </c>
      <c r="J110" s="21">
        <v>10585251.1</v>
      </c>
      <c r="K110" s="20" t="s">
        <v>10</v>
      </c>
    </row>
    <row r="111" spans="1:11" x14ac:dyDescent="0.25">
      <c r="A111" s="19">
        <v>42487</v>
      </c>
      <c r="B111" s="19">
        <v>42487</v>
      </c>
      <c r="C111" s="20">
        <v>550203</v>
      </c>
      <c r="D111" s="65" t="s">
        <v>134</v>
      </c>
      <c r="E111" s="65"/>
      <c r="F111" s="66">
        <v>111.77</v>
      </c>
      <c r="G111" s="25"/>
      <c r="H111" s="27">
        <f t="shared" si="1"/>
        <v>0</v>
      </c>
      <c r="I111" s="20" t="s">
        <v>9</v>
      </c>
      <c r="J111" s="21">
        <v>10585139.33</v>
      </c>
      <c r="K111" s="20" t="s">
        <v>10</v>
      </c>
    </row>
    <row r="112" spans="1:11" x14ac:dyDescent="0.25">
      <c r="A112" s="19">
        <v>42487</v>
      </c>
      <c r="B112" s="19">
        <v>42487</v>
      </c>
      <c r="C112" s="20">
        <v>550203</v>
      </c>
      <c r="D112" s="65" t="s">
        <v>134</v>
      </c>
      <c r="E112" s="65"/>
      <c r="F112" s="66">
        <v>121</v>
      </c>
      <c r="G112" s="25"/>
      <c r="H112" s="27">
        <f t="shared" si="1"/>
        <v>0</v>
      </c>
      <c r="I112" s="20" t="s">
        <v>9</v>
      </c>
      <c r="J112" s="21">
        <v>10585018.33</v>
      </c>
      <c r="K112" s="20" t="s">
        <v>10</v>
      </c>
    </row>
    <row r="113" spans="1:11" x14ac:dyDescent="0.25">
      <c r="A113" s="19">
        <v>42487</v>
      </c>
      <c r="B113" s="19">
        <v>42487</v>
      </c>
      <c r="C113" s="20">
        <v>550203</v>
      </c>
      <c r="D113" s="65" t="s">
        <v>134</v>
      </c>
      <c r="E113" s="65"/>
      <c r="F113" s="66">
        <v>221.32</v>
      </c>
      <c r="G113" s="25"/>
      <c r="H113" s="27">
        <f t="shared" si="1"/>
        <v>0</v>
      </c>
      <c r="I113" s="20" t="s">
        <v>9</v>
      </c>
      <c r="J113" s="21">
        <v>10584797.01</v>
      </c>
      <c r="K113" s="20" t="s">
        <v>10</v>
      </c>
    </row>
    <row r="114" spans="1:11" x14ac:dyDescent="0.25">
      <c r="A114" s="19">
        <v>42487</v>
      </c>
      <c r="B114" s="19">
        <v>42487</v>
      </c>
      <c r="C114" s="20">
        <v>550203</v>
      </c>
      <c r="D114" s="65" t="s">
        <v>134</v>
      </c>
      <c r="E114" s="65"/>
      <c r="F114" s="66">
        <v>240.56</v>
      </c>
      <c r="G114" s="25"/>
      <c r="H114" s="27">
        <f t="shared" si="1"/>
        <v>0</v>
      </c>
      <c r="I114" s="20" t="s">
        <v>9</v>
      </c>
      <c r="J114" s="21">
        <v>10584556.449999999</v>
      </c>
      <c r="K114" s="20" t="s">
        <v>10</v>
      </c>
    </row>
    <row r="115" spans="1:11" x14ac:dyDescent="0.25">
      <c r="A115" s="19">
        <v>42487</v>
      </c>
      <c r="B115" s="19">
        <v>42487</v>
      </c>
      <c r="C115" s="20">
        <v>550203</v>
      </c>
      <c r="D115" s="65" t="s">
        <v>134</v>
      </c>
      <c r="E115" s="65"/>
      <c r="F115" s="66">
        <v>331.53</v>
      </c>
      <c r="G115" s="25"/>
      <c r="H115" s="27">
        <f t="shared" si="1"/>
        <v>0</v>
      </c>
      <c r="I115" s="20" t="s">
        <v>9</v>
      </c>
      <c r="J115" s="21">
        <v>10584224.92</v>
      </c>
      <c r="K115" s="20" t="s">
        <v>10</v>
      </c>
    </row>
    <row r="116" spans="1:11" x14ac:dyDescent="0.25">
      <c r="A116" s="19">
        <v>42487</v>
      </c>
      <c r="B116" s="19">
        <v>42487</v>
      </c>
      <c r="C116" s="20">
        <v>550203</v>
      </c>
      <c r="D116" s="65" t="s">
        <v>134</v>
      </c>
      <c r="E116" s="65"/>
      <c r="F116" s="66">
        <v>333.86</v>
      </c>
      <c r="G116" s="25"/>
      <c r="H116" s="27">
        <f t="shared" si="1"/>
        <v>0</v>
      </c>
      <c r="I116" s="20" t="s">
        <v>9</v>
      </c>
      <c r="J116" s="21">
        <v>10583891.060000001</v>
      </c>
      <c r="K116" s="20" t="s">
        <v>10</v>
      </c>
    </row>
    <row r="117" spans="1:11" x14ac:dyDescent="0.25">
      <c r="A117" s="19">
        <v>42487</v>
      </c>
      <c r="B117" s="19">
        <v>42487</v>
      </c>
      <c r="C117" s="20">
        <v>550203</v>
      </c>
      <c r="D117" s="65" t="s">
        <v>134</v>
      </c>
      <c r="E117" s="65"/>
      <c r="F117" s="66">
        <v>436.92</v>
      </c>
      <c r="G117" s="25"/>
      <c r="H117" s="27">
        <f t="shared" si="1"/>
        <v>0</v>
      </c>
      <c r="I117" s="20" t="s">
        <v>9</v>
      </c>
      <c r="J117" s="21">
        <v>10583454.140000001</v>
      </c>
      <c r="K117" s="20" t="s">
        <v>10</v>
      </c>
    </row>
    <row r="118" spans="1:11" x14ac:dyDescent="0.25">
      <c r="A118" s="19">
        <v>42487</v>
      </c>
      <c r="B118" s="19">
        <v>42487</v>
      </c>
      <c r="C118" s="20">
        <v>550203</v>
      </c>
      <c r="D118" s="65" t="s">
        <v>134</v>
      </c>
      <c r="E118" s="65"/>
      <c r="F118" s="66">
        <v>509.65</v>
      </c>
      <c r="G118" s="25"/>
      <c r="H118" s="27">
        <f t="shared" si="1"/>
        <v>0</v>
      </c>
      <c r="I118" s="20" t="s">
        <v>9</v>
      </c>
      <c r="J118" s="21">
        <v>10582944.49</v>
      </c>
      <c r="K118" s="20" t="s">
        <v>10</v>
      </c>
    </row>
    <row r="119" spans="1:11" x14ac:dyDescent="0.25">
      <c r="A119" s="19">
        <v>42487</v>
      </c>
      <c r="B119" s="19">
        <v>42487</v>
      </c>
      <c r="C119" s="20">
        <v>550203</v>
      </c>
      <c r="D119" s="65" t="s">
        <v>134</v>
      </c>
      <c r="E119" s="65"/>
      <c r="F119" s="66">
        <v>521.59</v>
      </c>
      <c r="G119" s="25"/>
      <c r="H119" s="27">
        <f t="shared" si="1"/>
        <v>0</v>
      </c>
      <c r="I119" s="20" t="s">
        <v>9</v>
      </c>
      <c r="J119" s="21">
        <v>10582422.9</v>
      </c>
      <c r="K119" s="20" t="s">
        <v>10</v>
      </c>
    </row>
    <row r="120" spans="1:11" x14ac:dyDescent="0.25">
      <c r="A120" s="19">
        <v>42487</v>
      </c>
      <c r="B120" s="19">
        <v>42487</v>
      </c>
      <c r="C120" s="20">
        <v>550203</v>
      </c>
      <c r="D120" s="65" t="s">
        <v>134</v>
      </c>
      <c r="E120" s="65"/>
      <c r="F120" s="66">
        <v>600.75</v>
      </c>
      <c r="G120" s="25"/>
      <c r="H120" s="27">
        <f t="shared" si="1"/>
        <v>0</v>
      </c>
      <c r="I120" s="20" t="s">
        <v>9</v>
      </c>
      <c r="J120" s="21">
        <v>10581822.15</v>
      </c>
      <c r="K120" s="20" t="s">
        <v>10</v>
      </c>
    </row>
    <row r="121" spans="1:11" x14ac:dyDescent="0.25">
      <c r="A121" s="19">
        <v>42487</v>
      </c>
      <c r="B121" s="19">
        <v>42487</v>
      </c>
      <c r="C121" s="20">
        <v>550203</v>
      </c>
      <c r="D121" s="65" t="s">
        <v>134</v>
      </c>
      <c r="E121" s="65"/>
      <c r="F121" s="66">
        <v>867.84</v>
      </c>
      <c r="G121" s="25"/>
      <c r="H121" s="27">
        <f t="shared" si="1"/>
        <v>0</v>
      </c>
      <c r="I121" s="20" t="s">
        <v>9</v>
      </c>
      <c r="J121" s="21">
        <v>10580954.310000001</v>
      </c>
      <c r="K121" s="20" t="s">
        <v>10</v>
      </c>
    </row>
    <row r="122" spans="1:11" x14ac:dyDescent="0.25">
      <c r="A122" s="19">
        <v>42487</v>
      </c>
      <c r="B122" s="19">
        <v>42487</v>
      </c>
      <c r="C122" s="20">
        <v>550203</v>
      </c>
      <c r="D122" s="65" t="s">
        <v>134</v>
      </c>
      <c r="E122" s="65"/>
      <c r="F122" s="66">
        <v>1419.2</v>
      </c>
      <c r="G122" s="25"/>
      <c r="H122" s="27">
        <f t="shared" si="1"/>
        <v>0</v>
      </c>
      <c r="I122" s="20" t="s">
        <v>9</v>
      </c>
      <c r="J122" s="21">
        <v>10579535.109999999</v>
      </c>
      <c r="K122" s="20" t="s">
        <v>10</v>
      </c>
    </row>
    <row r="123" spans="1:11" x14ac:dyDescent="0.25">
      <c r="A123" s="19">
        <v>42487</v>
      </c>
      <c r="B123" s="19">
        <v>42487</v>
      </c>
      <c r="C123" s="20">
        <v>550203</v>
      </c>
      <c r="D123" s="65" t="s">
        <v>134</v>
      </c>
      <c r="E123" s="65"/>
      <c r="F123" s="66">
        <v>1902.06</v>
      </c>
      <c r="G123" s="25"/>
      <c r="H123" s="27">
        <f t="shared" si="1"/>
        <v>0</v>
      </c>
      <c r="I123" s="20" t="s">
        <v>9</v>
      </c>
      <c r="J123" s="21">
        <v>10577633.050000001</v>
      </c>
      <c r="K123" s="20" t="s">
        <v>10</v>
      </c>
    </row>
    <row r="124" spans="1:11" x14ac:dyDescent="0.25">
      <c r="A124" s="19">
        <v>42487</v>
      </c>
      <c r="B124" s="19">
        <v>42487</v>
      </c>
      <c r="C124" s="20">
        <v>550203</v>
      </c>
      <c r="D124" s="65" t="s">
        <v>134</v>
      </c>
      <c r="E124" s="65"/>
      <c r="F124" s="66">
        <v>2175.0700000000002</v>
      </c>
      <c r="G124" s="25"/>
      <c r="H124" s="27">
        <f t="shared" si="1"/>
        <v>0</v>
      </c>
      <c r="I124" s="20" t="s">
        <v>9</v>
      </c>
      <c r="J124" s="21">
        <v>10575457.98</v>
      </c>
      <c r="K124" s="20" t="s">
        <v>10</v>
      </c>
    </row>
    <row r="125" spans="1:11" x14ac:dyDescent="0.25">
      <c r="A125" s="19">
        <v>42487</v>
      </c>
      <c r="B125" s="19">
        <v>42487</v>
      </c>
      <c r="C125" s="20">
        <v>550203</v>
      </c>
      <c r="D125" s="65" t="s">
        <v>134</v>
      </c>
      <c r="E125" s="65"/>
      <c r="F125" s="66">
        <v>2427.71</v>
      </c>
      <c r="G125" s="25"/>
      <c r="H125" s="27">
        <f t="shared" si="1"/>
        <v>0</v>
      </c>
      <c r="I125" s="20" t="s">
        <v>9</v>
      </c>
      <c r="J125" s="21">
        <v>10573030.27</v>
      </c>
      <c r="K125" s="20" t="s">
        <v>10</v>
      </c>
    </row>
    <row r="126" spans="1:11" x14ac:dyDescent="0.25">
      <c r="A126" s="19">
        <v>42487</v>
      </c>
      <c r="B126" s="19">
        <v>42487</v>
      </c>
      <c r="C126" s="20">
        <v>550203</v>
      </c>
      <c r="D126" s="65" t="s">
        <v>134</v>
      </c>
      <c r="E126" s="65"/>
      <c r="F126" s="66">
        <v>2606.25</v>
      </c>
      <c r="G126" s="25"/>
      <c r="H126" s="27">
        <f t="shared" si="1"/>
        <v>0</v>
      </c>
      <c r="I126" s="20" t="s">
        <v>9</v>
      </c>
      <c r="J126" s="21">
        <v>10570424.02</v>
      </c>
      <c r="K126" s="20" t="s">
        <v>10</v>
      </c>
    </row>
    <row r="127" spans="1:11" x14ac:dyDescent="0.25">
      <c r="A127" s="19">
        <v>42487</v>
      </c>
      <c r="B127" s="19">
        <v>42487</v>
      </c>
      <c r="C127" s="20">
        <v>550203</v>
      </c>
      <c r="D127" s="65" t="s">
        <v>134</v>
      </c>
      <c r="E127" s="65"/>
      <c r="F127" s="66">
        <v>2650.96</v>
      </c>
      <c r="G127" s="25"/>
      <c r="H127" s="27">
        <f t="shared" si="1"/>
        <v>0</v>
      </c>
      <c r="I127" s="20" t="s">
        <v>9</v>
      </c>
      <c r="J127" s="21">
        <v>10567773.060000001</v>
      </c>
      <c r="K127" s="20" t="s">
        <v>10</v>
      </c>
    </row>
    <row r="128" spans="1:11" x14ac:dyDescent="0.25">
      <c r="A128" s="19">
        <v>42487</v>
      </c>
      <c r="B128" s="19">
        <v>42487</v>
      </c>
      <c r="C128" s="20">
        <v>550203</v>
      </c>
      <c r="D128" s="65" t="s">
        <v>134</v>
      </c>
      <c r="E128" s="65"/>
      <c r="F128" s="66">
        <v>3232.06</v>
      </c>
      <c r="G128" s="25"/>
      <c r="H128" s="27">
        <f t="shared" si="1"/>
        <v>0</v>
      </c>
      <c r="I128" s="20" t="s">
        <v>9</v>
      </c>
      <c r="J128" s="21">
        <v>10564541</v>
      </c>
      <c r="K128" s="20" t="s">
        <v>10</v>
      </c>
    </row>
    <row r="129" spans="1:11" x14ac:dyDescent="0.25">
      <c r="A129" s="19">
        <v>42487</v>
      </c>
      <c r="B129" s="19">
        <v>42487</v>
      </c>
      <c r="C129" s="20">
        <v>550203</v>
      </c>
      <c r="D129" s="65" t="s">
        <v>134</v>
      </c>
      <c r="E129" s="65"/>
      <c r="F129" s="66">
        <v>5165.41</v>
      </c>
      <c r="G129" s="25"/>
      <c r="H129" s="27">
        <f t="shared" si="1"/>
        <v>0</v>
      </c>
      <c r="I129" s="20" t="s">
        <v>9</v>
      </c>
      <c r="J129" s="21">
        <v>10559375.59</v>
      </c>
      <c r="K129" s="20" t="s">
        <v>10</v>
      </c>
    </row>
    <row r="130" spans="1:11" x14ac:dyDescent="0.25">
      <c r="A130" s="19">
        <v>42487</v>
      </c>
      <c r="B130" s="19">
        <v>42487</v>
      </c>
      <c r="C130" s="20">
        <v>550203</v>
      </c>
      <c r="D130" s="65" t="s">
        <v>134</v>
      </c>
      <c r="E130" s="65"/>
      <c r="F130" s="66">
        <v>5757.46</v>
      </c>
      <c r="G130" s="25"/>
      <c r="H130" s="27">
        <f t="shared" si="1"/>
        <v>0</v>
      </c>
      <c r="I130" s="20" t="s">
        <v>9</v>
      </c>
      <c r="J130" s="21">
        <v>10553618.130000001</v>
      </c>
      <c r="K130" s="20" t="s">
        <v>10</v>
      </c>
    </row>
    <row r="131" spans="1:11" x14ac:dyDescent="0.25">
      <c r="A131" s="19">
        <v>42487</v>
      </c>
      <c r="B131" s="19">
        <v>42487</v>
      </c>
      <c r="C131" s="20">
        <v>550203</v>
      </c>
      <c r="D131" s="65" t="s">
        <v>134</v>
      </c>
      <c r="E131" s="65"/>
      <c r="F131" s="66">
        <v>6091.42</v>
      </c>
      <c r="G131" s="25"/>
      <c r="H131" s="27">
        <f t="shared" si="1"/>
        <v>0</v>
      </c>
      <c r="I131" s="20" t="s">
        <v>9</v>
      </c>
      <c r="J131" s="21">
        <v>10547526.710000001</v>
      </c>
      <c r="K131" s="20" t="s">
        <v>10</v>
      </c>
    </row>
    <row r="132" spans="1:11" x14ac:dyDescent="0.25">
      <c r="A132" s="19">
        <v>42487</v>
      </c>
      <c r="B132" s="19">
        <v>42487</v>
      </c>
      <c r="C132" s="20">
        <v>550203</v>
      </c>
      <c r="D132" s="65" t="s">
        <v>134</v>
      </c>
      <c r="E132" s="65"/>
      <c r="F132" s="66">
        <v>6123.37</v>
      </c>
      <c r="G132" s="25"/>
      <c r="H132" s="27">
        <f t="shared" si="1"/>
        <v>0</v>
      </c>
      <c r="I132" s="20" t="s">
        <v>9</v>
      </c>
      <c r="J132" s="21">
        <v>10541403.34</v>
      </c>
      <c r="K132" s="20" t="s">
        <v>10</v>
      </c>
    </row>
    <row r="133" spans="1:11" x14ac:dyDescent="0.25">
      <c r="A133" s="19">
        <v>42487</v>
      </c>
      <c r="B133" s="19">
        <v>42487</v>
      </c>
      <c r="C133" s="20">
        <v>550203</v>
      </c>
      <c r="D133" s="65" t="s">
        <v>134</v>
      </c>
      <c r="E133" s="65"/>
      <c r="F133" s="66">
        <v>7740.67</v>
      </c>
      <c r="G133" s="25"/>
      <c r="H133" s="27">
        <f t="shared" ref="H133:H188" si="2">G133</f>
        <v>0</v>
      </c>
      <c r="I133" s="20" t="s">
        <v>9</v>
      </c>
      <c r="J133" s="21">
        <v>10533662.67</v>
      </c>
      <c r="K133" s="20" t="s">
        <v>10</v>
      </c>
    </row>
    <row r="134" spans="1:11" x14ac:dyDescent="0.25">
      <c r="A134" s="19">
        <v>42487</v>
      </c>
      <c r="B134" s="19">
        <v>42487</v>
      </c>
      <c r="C134" s="20">
        <v>550203</v>
      </c>
      <c r="D134" s="65" t="s">
        <v>134</v>
      </c>
      <c r="E134" s="65"/>
      <c r="F134" s="66">
        <v>9341.14</v>
      </c>
      <c r="G134" s="25"/>
      <c r="H134" s="27">
        <f t="shared" si="2"/>
        <v>0</v>
      </c>
      <c r="I134" s="20" t="s">
        <v>9</v>
      </c>
      <c r="J134" s="21">
        <v>10524321.529999999</v>
      </c>
      <c r="K134" s="20" t="s">
        <v>10</v>
      </c>
    </row>
    <row r="135" spans="1:11" x14ac:dyDescent="0.25">
      <c r="A135" s="19">
        <v>42487</v>
      </c>
      <c r="B135" s="19">
        <v>42487</v>
      </c>
      <c r="C135" s="20">
        <v>550203</v>
      </c>
      <c r="D135" s="65" t="s">
        <v>134</v>
      </c>
      <c r="E135" s="65"/>
      <c r="F135" s="66">
        <v>10296</v>
      </c>
      <c r="G135" s="25"/>
      <c r="H135" s="27">
        <f t="shared" si="2"/>
        <v>0</v>
      </c>
      <c r="I135" s="20" t="s">
        <v>9</v>
      </c>
      <c r="J135" s="21">
        <v>10514025.529999999</v>
      </c>
      <c r="K135" s="20" t="s">
        <v>10</v>
      </c>
    </row>
    <row r="136" spans="1:11" x14ac:dyDescent="0.25">
      <c r="A136" s="19">
        <v>42487</v>
      </c>
      <c r="B136" s="19">
        <v>42487</v>
      </c>
      <c r="C136" s="20">
        <v>550203</v>
      </c>
      <c r="D136" s="65" t="s">
        <v>134</v>
      </c>
      <c r="E136" s="65"/>
      <c r="F136" s="66">
        <v>16105.58</v>
      </c>
      <c r="G136" s="25"/>
      <c r="H136" s="27">
        <f t="shared" si="2"/>
        <v>0</v>
      </c>
      <c r="I136" s="20" t="s">
        <v>9</v>
      </c>
      <c r="J136" s="21">
        <v>10497919.949999999</v>
      </c>
      <c r="K136" s="20" t="s">
        <v>10</v>
      </c>
    </row>
    <row r="137" spans="1:11" x14ac:dyDescent="0.25">
      <c r="A137" s="19">
        <v>42487</v>
      </c>
      <c r="B137" s="19">
        <v>42487</v>
      </c>
      <c r="C137" s="20">
        <v>550203</v>
      </c>
      <c r="D137" s="65" t="s">
        <v>134</v>
      </c>
      <c r="E137" s="65"/>
      <c r="F137" s="66">
        <v>17732.13</v>
      </c>
      <c r="G137" s="25"/>
      <c r="H137" s="27">
        <f t="shared" si="2"/>
        <v>0</v>
      </c>
      <c r="I137" s="20" t="s">
        <v>9</v>
      </c>
      <c r="J137" s="21">
        <v>10480187.82</v>
      </c>
      <c r="K137" s="20" t="s">
        <v>10</v>
      </c>
    </row>
    <row r="138" spans="1:11" x14ac:dyDescent="0.25">
      <c r="A138" s="19">
        <v>42487</v>
      </c>
      <c r="B138" s="19">
        <v>42487</v>
      </c>
      <c r="C138" s="20">
        <v>550203</v>
      </c>
      <c r="D138" s="65" t="s">
        <v>134</v>
      </c>
      <c r="E138" s="65"/>
      <c r="F138" s="66">
        <v>18446.13</v>
      </c>
      <c r="G138" s="25"/>
      <c r="H138" s="27">
        <f t="shared" si="2"/>
        <v>0</v>
      </c>
      <c r="I138" s="20" t="s">
        <v>9</v>
      </c>
      <c r="J138" s="21">
        <v>10461741.689999999</v>
      </c>
      <c r="K138" s="20" t="s">
        <v>10</v>
      </c>
    </row>
    <row r="139" spans="1:11" x14ac:dyDescent="0.25">
      <c r="A139" s="19">
        <v>42487</v>
      </c>
      <c r="B139" s="19">
        <v>42487</v>
      </c>
      <c r="C139" s="20">
        <v>550203</v>
      </c>
      <c r="D139" s="65" t="s">
        <v>134</v>
      </c>
      <c r="E139" s="65"/>
      <c r="F139" s="66">
        <v>20968.25</v>
      </c>
      <c r="G139" s="25"/>
      <c r="H139" s="27">
        <f t="shared" si="2"/>
        <v>0</v>
      </c>
      <c r="I139" s="20" t="s">
        <v>9</v>
      </c>
      <c r="J139" s="21">
        <v>10440773.439999999</v>
      </c>
      <c r="K139" s="20" t="s">
        <v>10</v>
      </c>
    </row>
    <row r="140" spans="1:11" x14ac:dyDescent="0.25">
      <c r="A140" s="19">
        <v>42487</v>
      </c>
      <c r="B140" s="19">
        <v>42487</v>
      </c>
      <c r="C140" s="20">
        <v>550203</v>
      </c>
      <c r="D140" s="65" t="s">
        <v>134</v>
      </c>
      <c r="E140" s="65"/>
      <c r="F140" s="66">
        <v>24768.66</v>
      </c>
      <c r="G140" s="25"/>
      <c r="H140" s="27">
        <f t="shared" si="2"/>
        <v>0</v>
      </c>
      <c r="I140" s="20" t="s">
        <v>9</v>
      </c>
      <c r="J140" s="21">
        <v>10416004.779999999</v>
      </c>
      <c r="K140" s="20" t="s">
        <v>10</v>
      </c>
    </row>
    <row r="141" spans="1:11" x14ac:dyDescent="0.25">
      <c r="A141" s="19">
        <v>42487</v>
      </c>
      <c r="B141" s="19">
        <v>42487</v>
      </c>
      <c r="C141" s="20">
        <v>550203</v>
      </c>
      <c r="D141" s="65" t="s">
        <v>134</v>
      </c>
      <c r="E141" s="65"/>
      <c r="F141" s="66">
        <v>36041.74</v>
      </c>
      <c r="G141" s="25"/>
      <c r="H141" s="27">
        <f t="shared" si="2"/>
        <v>0</v>
      </c>
      <c r="I141" s="20" t="s">
        <v>9</v>
      </c>
      <c r="J141" s="21">
        <v>10379963.039999999</v>
      </c>
      <c r="K141" s="20" t="s">
        <v>10</v>
      </c>
    </row>
    <row r="142" spans="1:11" x14ac:dyDescent="0.25">
      <c r="A142" s="19">
        <v>42487</v>
      </c>
      <c r="B142" s="19">
        <v>42487</v>
      </c>
      <c r="C142" s="20">
        <v>550203</v>
      </c>
      <c r="D142" s="65" t="s">
        <v>134</v>
      </c>
      <c r="E142" s="65"/>
      <c r="F142" s="66">
        <v>43942.86</v>
      </c>
      <c r="G142" s="25"/>
      <c r="H142" s="27">
        <f t="shared" si="2"/>
        <v>0</v>
      </c>
      <c r="I142" s="20" t="s">
        <v>9</v>
      </c>
      <c r="J142" s="21">
        <v>10336020.18</v>
      </c>
      <c r="K142" s="20" t="s">
        <v>10</v>
      </c>
    </row>
    <row r="143" spans="1:11" x14ac:dyDescent="0.25">
      <c r="A143" s="19">
        <v>42487</v>
      </c>
      <c r="B143" s="19">
        <v>42487</v>
      </c>
      <c r="C143" s="20">
        <v>550203</v>
      </c>
      <c r="D143" s="65" t="s">
        <v>134</v>
      </c>
      <c r="E143" s="65"/>
      <c r="F143" s="66">
        <v>44338.26</v>
      </c>
      <c r="G143" s="25"/>
      <c r="H143" s="27">
        <f t="shared" si="2"/>
        <v>0</v>
      </c>
      <c r="I143" s="20" t="s">
        <v>9</v>
      </c>
      <c r="J143" s="21">
        <v>10291681.92</v>
      </c>
      <c r="K143" s="20" t="s">
        <v>10</v>
      </c>
    </row>
    <row r="144" spans="1:11" x14ac:dyDescent="0.25">
      <c r="A144" s="19">
        <v>42487</v>
      </c>
      <c r="B144" s="19">
        <v>42487</v>
      </c>
      <c r="C144" s="20">
        <v>550203</v>
      </c>
      <c r="D144" s="65" t="s">
        <v>134</v>
      </c>
      <c r="E144" s="65"/>
      <c r="F144" s="66">
        <v>46507.91</v>
      </c>
      <c r="G144" s="25"/>
      <c r="H144" s="27">
        <f t="shared" si="2"/>
        <v>0</v>
      </c>
      <c r="I144" s="20" t="s">
        <v>9</v>
      </c>
      <c r="J144" s="21">
        <v>10245174.01</v>
      </c>
      <c r="K144" s="20" t="s">
        <v>10</v>
      </c>
    </row>
    <row r="145" spans="1:11" x14ac:dyDescent="0.25">
      <c r="A145" s="19">
        <v>42487</v>
      </c>
      <c r="B145" s="19">
        <v>42487</v>
      </c>
      <c r="C145" s="20">
        <v>550203</v>
      </c>
      <c r="D145" s="65" t="s">
        <v>134</v>
      </c>
      <c r="E145" s="65"/>
      <c r="F145" s="66">
        <v>54094.93</v>
      </c>
      <c r="G145" s="25"/>
      <c r="H145" s="27">
        <f t="shared" si="2"/>
        <v>0</v>
      </c>
      <c r="I145" s="20" t="s">
        <v>9</v>
      </c>
      <c r="J145" s="21">
        <v>10191079.08</v>
      </c>
      <c r="K145" s="20" t="s">
        <v>10</v>
      </c>
    </row>
    <row r="146" spans="1:11" x14ac:dyDescent="0.25">
      <c r="A146" s="19">
        <v>42487</v>
      </c>
      <c r="B146" s="19">
        <v>42487</v>
      </c>
      <c r="C146" s="20">
        <v>550203</v>
      </c>
      <c r="D146" s="65" t="s">
        <v>134</v>
      </c>
      <c r="E146" s="65"/>
      <c r="F146" s="66">
        <v>56450.98</v>
      </c>
      <c r="G146" s="25"/>
      <c r="H146" s="27">
        <f t="shared" si="2"/>
        <v>0</v>
      </c>
      <c r="I146" s="20" t="s">
        <v>9</v>
      </c>
      <c r="J146" s="21">
        <v>10134628.1</v>
      </c>
      <c r="K146" s="20" t="s">
        <v>10</v>
      </c>
    </row>
    <row r="147" spans="1:11" x14ac:dyDescent="0.25">
      <c r="A147" s="19">
        <v>42487</v>
      </c>
      <c r="B147" s="19">
        <v>42487</v>
      </c>
      <c r="C147" s="20">
        <v>550203</v>
      </c>
      <c r="D147" s="65" t="s">
        <v>134</v>
      </c>
      <c r="E147" s="65"/>
      <c r="F147" s="66">
        <v>121389.98</v>
      </c>
      <c r="G147" s="25"/>
      <c r="H147" s="27">
        <f t="shared" si="2"/>
        <v>0</v>
      </c>
      <c r="I147" s="20" t="s">
        <v>9</v>
      </c>
      <c r="J147" s="21">
        <v>10013238.119999999</v>
      </c>
      <c r="K147" s="20" t="s">
        <v>10</v>
      </c>
    </row>
    <row r="148" spans="1:11" x14ac:dyDescent="0.25">
      <c r="A148" s="19">
        <v>42487</v>
      </c>
      <c r="B148" s="19">
        <v>42487</v>
      </c>
      <c r="C148" s="20">
        <v>550203</v>
      </c>
      <c r="D148" s="65" t="s">
        <v>134</v>
      </c>
      <c r="E148" s="65"/>
      <c r="F148" s="66">
        <v>131405.29999999999</v>
      </c>
      <c r="G148" s="25"/>
      <c r="H148" s="27">
        <f t="shared" si="2"/>
        <v>0</v>
      </c>
      <c r="I148" s="20" t="s">
        <v>9</v>
      </c>
      <c r="J148" s="21">
        <v>9881832.8200000003</v>
      </c>
      <c r="K148" s="20" t="s">
        <v>10</v>
      </c>
    </row>
    <row r="149" spans="1:11" x14ac:dyDescent="0.25">
      <c r="A149" s="19">
        <v>42487</v>
      </c>
      <c r="B149" s="19">
        <v>42487</v>
      </c>
      <c r="C149" s="20">
        <v>550203</v>
      </c>
      <c r="D149" s="65" t="s">
        <v>134</v>
      </c>
      <c r="E149" s="65"/>
      <c r="F149" s="66">
        <v>177669.18</v>
      </c>
      <c r="G149" s="25"/>
      <c r="H149" s="27">
        <f t="shared" si="2"/>
        <v>0</v>
      </c>
      <c r="I149" s="20" t="s">
        <v>9</v>
      </c>
      <c r="J149" s="21">
        <v>9704163.6400000006</v>
      </c>
      <c r="K149" s="20" t="s">
        <v>10</v>
      </c>
    </row>
    <row r="150" spans="1:11" x14ac:dyDescent="0.25">
      <c r="A150" s="19">
        <v>42487</v>
      </c>
      <c r="B150" s="19">
        <v>42487</v>
      </c>
      <c r="C150" s="20">
        <v>550203</v>
      </c>
      <c r="D150" s="65" t="s">
        <v>134</v>
      </c>
      <c r="E150" s="65"/>
      <c r="F150" s="66">
        <v>431340.81</v>
      </c>
      <c r="G150" s="25"/>
      <c r="H150" s="27">
        <f t="shared" si="2"/>
        <v>0</v>
      </c>
      <c r="I150" s="20" t="s">
        <v>9</v>
      </c>
      <c r="J150" s="21">
        <v>9272822.8300000001</v>
      </c>
      <c r="K150" s="20" t="s">
        <v>10</v>
      </c>
    </row>
    <row r="151" spans="1:11" x14ac:dyDescent="0.25">
      <c r="A151" s="19">
        <v>42487</v>
      </c>
      <c r="B151" s="19">
        <v>42487</v>
      </c>
      <c r="C151" s="20">
        <v>550203</v>
      </c>
      <c r="D151" s="65" t="s">
        <v>134</v>
      </c>
      <c r="E151" s="65"/>
      <c r="F151" s="66">
        <v>585820.37</v>
      </c>
      <c r="G151" s="25"/>
      <c r="H151" s="27">
        <f t="shared" si="2"/>
        <v>0</v>
      </c>
      <c r="I151" s="20" t="s">
        <v>9</v>
      </c>
      <c r="J151" s="21">
        <v>8687002.4600000009</v>
      </c>
      <c r="K151" s="20" t="s">
        <v>10</v>
      </c>
    </row>
    <row r="152" spans="1:11" x14ac:dyDescent="0.25">
      <c r="A152" s="19">
        <v>42487</v>
      </c>
      <c r="B152" s="19">
        <v>42487</v>
      </c>
      <c r="C152" s="20">
        <v>550203</v>
      </c>
      <c r="D152" s="65" t="s">
        <v>134</v>
      </c>
      <c r="E152" s="65"/>
      <c r="F152" s="66">
        <v>1427664.94</v>
      </c>
      <c r="G152" s="25"/>
      <c r="H152" s="27">
        <f t="shared" si="2"/>
        <v>0</v>
      </c>
      <c r="I152" s="20" t="s">
        <v>9</v>
      </c>
      <c r="J152" s="21">
        <v>7259337.5199999996</v>
      </c>
      <c r="K152" s="20" t="s">
        <v>10</v>
      </c>
    </row>
    <row r="153" spans="1:11" x14ac:dyDescent="0.25">
      <c r="A153" s="19">
        <v>42487</v>
      </c>
      <c r="B153" s="19">
        <v>42487</v>
      </c>
      <c r="C153" s="20">
        <v>550203</v>
      </c>
      <c r="D153" s="65" t="s">
        <v>134</v>
      </c>
      <c r="E153" s="65"/>
      <c r="F153" s="66">
        <v>2301884.77</v>
      </c>
      <c r="G153" s="25"/>
      <c r="H153" s="27">
        <f t="shared" si="2"/>
        <v>0</v>
      </c>
      <c r="I153" s="20" t="s">
        <v>9</v>
      </c>
      <c r="J153" s="21">
        <v>4957452.75</v>
      </c>
      <c r="K153" s="20" t="s">
        <v>10</v>
      </c>
    </row>
    <row r="154" spans="1:11" x14ac:dyDescent="0.25">
      <c r="A154" s="19">
        <v>42487</v>
      </c>
      <c r="B154" s="19">
        <v>42487</v>
      </c>
      <c r="C154" s="20">
        <v>550203</v>
      </c>
      <c r="D154" s="20" t="s">
        <v>135</v>
      </c>
      <c r="E154" s="20"/>
      <c r="F154" s="25">
        <v>74501.73</v>
      </c>
      <c r="G154" s="25"/>
      <c r="H154" s="27">
        <f t="shared" si="2"/>
        <v>0</v>
      </c>
      <c r="I154" s="20" t="s">
        <v>9</v>
      </c>
      <c r="J154" s="21">
        <v>4882951.0199999996</v>
      </c>
      <c r="K154" s="20" t="s">
        <v>10</v>
      </c>
    </row>
    <row r="155" spans="1:11" x14ac:dyDescent="0.25">
      <c r="A155" s="19">
        <v>42487</v>
      </c>
      <c r="B155" s="19">
        <v>42487</v>
      </c>
      <c r="C155" s="20">
        <v>550203</v>
      </c>
      <c r="D155" s="20" t="s">
        <v>136</v>
      </c>
      <c r="E155" s="20"/>
      <c r="F155" s="25">
        <v>22799.75</v>
      </c>
      <c r="G155" s="25"/>
      <c r="H155" s="27">
        <f t="shared" si="2"/>
        <v>0</v>
      </c>
      <c r="I155" s="20" t="s">
        <v>9</v>
      </c>
      <c r="J155" s="21">
        <v>4860151.2699999996</v>
      </c>
      <c r="K155" s="20" t="s">
        <v>10</v>
      </c>
    </row>
    <row r="156" spans="1:11" x14ac:dyDescent="0.25">
      <c r="A156" s="19">
        <v>42487</v>
      </c>
      <c r="B156" s="19">
        <v>42493</v>
      </c>
      <c r="C156" s="20">
        <v>550203</v>
      </c>
      <c r="D156" s="20" t="s">
        <v>137</v>
      </c>
      <c r="E156" s="20"/>
      <c r="F156" s="25"/>
      <c r="G156" s="25">
        <v>22.43</v>
      </c>
      <c r="H156" s="27">
        <f t="shared" si="2"/>
        <v>22.43</v>
      </c>
      <c r="I156" s="20" t="s">
        <v>10</v>
      </c>
      <c r="J156" s="21">
        <v>4860173.7</v>
      </c>
      <c r="K156" s="20" t="s">
        <v>10</v>
      </c>
    </row>
    <row r="157" spans="1:11" x14ac:dyDescent="0.25">
      <c r="A157" s="19">
        <v>42487</v>
      </c>
      <c r="B157" s="19">
        <v>42493</v>
      </c>
      <c r="C157" s="20">
        <v>550203</v>
      </c>
      <c r="D157" s="20" t="s">
        <v>138</v>
      </c>
      <c r="E157" s="20"/>
      <c r="F157" s="25"/>
      <c r="G157" s="25">
        <v>1427664.94</v>
      </c>
      <c r="H157" s="27">
        <f t="shared" si="2"/>
        <v>1427664.94</v>
      </c>
      <c r="I157" s="20" t="s">
        <v>10</v>
      </c>
      <c r="J157" s="21">
        <v>6287838.6399999997</v>
      </c>
      <c r="K157" s="20" t="s">
        <v>10</v>
      </c>
    </row>
    <row r="158" spans="1:11" x14ac:dyDescent="0.25">
      <c r="A158" s="19">
        <v>42487</v>
      </c>
      <c r="B158" s="19">
        <v>42493</v>
      </c>
      <c r="C158" s="20">
        <v>550203</v>
      </c>
      <c r="D158" s="20" t="s">
        <v>139</v>
      </c>
      <c r="E158" s="20"/>
      <c r="F158" s="25">
        <v>22.43</v>
      </c>
      <c r="G158" s="25"/>
      <c r="H158" s="27">
        <f t="shared" si="2"/>
        <v>0</v>
      </c>
      <c r="I158" s="20" t="s">
        <v>9</v>
      </c>
      <c r="J158" s="21">
        <v>6287816.21</v>
      </c>
      <c r="K158" s="20" t="s">
        <v>10</v>
      </c>
    </row>
    <row r="159" spans="1:11" x14ac:dyDescent="0.25">
      <c r="A159" s="19">
        <v>42487</v>
      </c>
      <c r="B159" s="19">
        <v>42493</v>
      </c>
      <c r="C159" s="20">
        <v>550203</v>
      </c>
      <c r="D159" s="20" t="s">
        <v>139</v>
      </c>
      <c r="E159" s="20"/>
      <c r="F159" s="25">
        <v>1427664.94</v>
      </c>
      <c r="G159" s="25"/>
      <c r="H159" s="27">
        <f t="shared" si="2"/>
        <v>0</v>
      </c>
      <c r="I159" s="20" t="s">
        <v>9</v>
      </c>
      <c r="J159" s="21">
        <v>4860151.2699999996</v>
      </c>
      <c r="K159" s="20" t="s">
        <v>10</v>
      </c>
    </row>
    <row r="160" spans="1:11" x14ac:dyDescent="0.25">
      <c r="A160" s="19">
        <v>42487</v>
      </c>
      <c r="B160" s="19">
        <v>42494</v>
      </c>
      <c r="C160" s="20">
        <v>550203</v>
      </c>
      <c r="D160" s="20" t="s">
        <v>140</v>
      </c>
      <c r="E160" s="20"/>
      <c r="F160" s="25"/>
      <c r="G160" s="25">
        <v>289790.17</v>
      </c>
      <c r="H160" s="27">
        <f>G160</f>
        <v>289790.17</v>
      </c>
      <c r="I160" s="20" t="s">
        <v>10</v>
      </c>
      <c r="J160" s="21">
        <v>5149941.4400000004</v>
      </c>
      <c r="K160" s="20" t="s">
        <v>10</v>
      </c>
    </row>
    <row r="161" spans="1:11" x14ac:dyDescent="0.25">
      <c r="A161" s="19">
        <v>42487</v>
      </c>
      <c r="B161" s="19">
        <v>42494</v>
      </c>
      <c r="C161" s="20">
        <v>550203</v>
      </c>
      <c r="D161" s="20" t="s">
        <v>141</v>
      </c>
      <c r="E161" s="20"/>
      <c r="F161" s="25">
        <v>289790.17</v>
      </c>
      <c r="G161" s="25"/>
      <c r="H161" s="27">
        <f t="shared" si="2"/>
        <v>0</v>
      </c>
      <c r="I161" s="20" t="s">
        <v>9</v>
      </c>
      <c r="J161" s="21">
        <v>4860151.2699999996</v>
      </c>
      <c r="K161" s="20" t="s">
        <v>10</v>
      </c>
    </row>
    <row r="162" spans="1:11" x14ac:dyDescent="0.25">
      <c r="A162" s="19">
        <v>42487</v>
      </c>
      <c r="B162" s="19">
        <v>42500</v>
      </c>
      <c r="C162" s="20">
        <v>550203</v>
      </c>
      <c r="D162" s="20" t="s">
        <v>142</v>
      </c>
      <c r="E162" s="20"/>
      <c r="F162" s="25"/>
      <c r="G162" s="25">
        <v>16527.57</v>
      </c>
      <c r="H162" s="27">
        <f t="shared" si="2"/>
        <v>16527.57</v>
      </c>
      <c r="I162" s="20" t="s">
        <v>10</v>
      </c>
      <c r="J162" s="21">
        <v>4876678.84</v>
      </c>
      <c r="K162" s="20" t="s">
        <v>10</v>
      </c>
    </row>
    <row r="163" spans="1:11" x14ac:dyDescent="0.25">
      <c r="A163" s="19">
        <v>42487</v>
      </c>
      <c r="B163" s="19">
        <v>42487</v>
      </c>
      <c r="C163" s="20">
        <v>550203</v>
      </c>
      <c r="D163" s="20" t="s">
        <v>143</v>
      </c>
      <c r="E163" s="20"/>
      <c r="F163" s="25"/>
      <c r="G163" s="25">
        <v>1312365.46</v>
      </c>
      <c r="H163" s="27">
        <f t="shared" si="2"/>
        <v>1312365.46</v>
      </c>
      <c r="I163" s="20" t="s">
        <v>10</v>
      </c>
      <c r="J163" s="21">
        <v>6189044.2999999998</v>
      </c>
      <c r="K163" s="20" t="s">
        <v>10</v>
      </c>
    </row>
    <row r="164" spans="1:11" x14ac:dyDescent="0.25">
      <c r="A164" s="19">
        <v>42487</v>
      </c>
      <c r="B164" s="19">
        <v>42487</v>
      </c>
      <c r="C164" s="20">
        <v>550203</v>
      </c>
      <c r="D164" s="20" t="s">
        <v>144</v>
      </c>
      <c r="E164" s="20"/>
      <c r="F164" s="25"/>
      <c r="G164" s="25">
        <v>5628002.5199999996</v>
      </c>
      <c r="H164" s="27">
        <f t="shared" si="2"/>
        <v>5628002.5199999996</v>
      </c>
      <c r="I164" s="20" t="s">
        <v>10</v>
      </c>
      <c r="J164" s="21">
        <v>11817046.82</v>
      </c>
      <c r="K164" s="20" t="s">
        <v>10</v>
      </c>
    </row>
    <row r="165" spans="1:11" x14ac:dyDescent="0.25">
      <c r="A165" s="19">
        <v>42487</v>
      </c>
      <c r="B165" s="19">
        <v>42487</v>
      </c>
      <c r="C165" s="20">
        <v>550203</v>
      </c>
      <c r="D165" s="20" t="s">
        <v>145</v>
      </c>
      <c r="E165" s="20"/>
      <c r="F165" s="25"/>
      <c r="G165" s="25">
        <v>11481642.859999999</v>
      </c>
      <c r="H165" s="27">
        <f t="shared" si="2"/>
        <v>11481642.859999999</v>
      </c>
      <c r="I165" s="20" t="s">
        <v>10</v>
      </c>
      <c r="J165" s="21">
        <v>23298689.68</v>
      </c>
      <c r="K165" s="20" t="s">
        <v>10</v>
      </c>
    </row>
    <row r="166" spans="1:11" x14ac:dyDescent="0.25">
      <c r="A166" s="19">
        <v>42487</v>
      </c>
      <c r="B166" s="19">
        <v>42487</v>
      </c>
      <c r="C166" s="20">
        <v>550203</v>
      </c>
      <c r="D166" s="20" t="s">
        <v>146</v>
      </c>
      <c r="E166" s="20"/>
      <c r="F166" s="25"/>
      <c r="G166" s="25">
        <v>74501.73</v>
      </c>
      <c r="H166" s="27">
        <f t="shared" si="2"/>
        <v>74501.73</v>
      </c>
      <c r="I166" s="20" t="s">
        <v>10</v>
      </c>
      <c r="J166" s="21">
        <v>23373191.41</v>
      </c>
      <c r="K166" s="20" t="s">
        <v>10</v>
      </c>
    </row>
    <row r="167" spans="1:11" x14ac:dyDescent="0.25">
      <c r="A167" s="19">
        <v>42487</v>
      </c>
      <c r="B167" s="19">
        <v>42487</v>
      </c>
      <c r="C167" s="20">
        <v>550203</v>
      </c>
      <c r="D167" s="20" t="s">
        <v>147</v>
      </c>
      <c r="E167" s="20"/>
      <c r="F167" s="25"/>
      <c r="G167" s="25">
        <v>879948.9</v>
      </c>
      <c r="H167" s="27">
        <f t="shared" si="2"/>
        <v>879948.9</v>
      </c>
      <c r="I167" s="20" t="s">
        <v>10</v>
      </c>
      <c r="J167" s="21">
        <v>24253140.309999999</v>
      </c>
      <c r="K167" s="20" t="s">
        <v>10</v>
      </c>
    </row>
    <row r="168" spans="1:11" x14ac:dyDescent="0.25">
      <c r="A168" s="19">
        <v>42487</v>
      </c>
      <c r="B168" s="19">
        <v>42487</v>
      </c>
      <c r="C168" s="20">
        <v>550203</v>
      </c>
      <c r="D168" s="20" t="s">
        <v>148</v>
      </c>
      <c r="E168" s="20"/>
      <c r="F168" s="25"/>
      <c r="G168" s="25">
        <v>2267421</v>
      </c>
      <c r="H168" s="27">
        <f t="shared" si="2"/>
        <v>2267421</v>
      </c>
      <c r="I168" s="20" t="s">
        <v>10</v>
      </c>
      <c r="J168" s="21">
        <v>26520561.309999999</v>
      </c>
      <c r="K168" s="20" t="s">
        <v>10</v>
      </c>
    </row>
    <row r="169" spans="1:11" x14ac:dyDescent="0.25">
      <c r="A169" s="19">
        <v>42487</v>
      </c>
      <c r="B169" s="19">
        <v>42487</v>
      </c>
      <c r="C169" s="20">
        <v>550203</v>
      </c>
      <c r="D169" s="20" t="s">
        <v>149</v>
      </c>
      <c r="E169" s="20"/>
      <c r="F169" s="25"/>
      <c r="G169" s="25">
        <v>22799.75</v>
      </c>
      <c r="H169" s="27">
        <f t="shared" si="2"/>
        <v>22799.75</v>
      </c>
      <c r="I169" s="20" t="s">
        <v>10</v>
      </c>
      <c r="J169" s="21">
        <v>26543361.059999999</v>
      </c>
      <c r="K169" s="20" t="s">
        <v>10</v>
      </c>
    </row>
    <row r="170" spans="1:11" x14ac:dyDescent="0.25">
      <c r="A170" s="19">
        <v>42487</v>
      </c>
      <c r="B170" s="19">
        <v>42487</v>
      </c>
      <c r="C170" s="20">
        <v>550203</v>
      </c>
      <c r="D170" s="20" t="s">
        <v>150</v>
      </c>
      <c r="E170" s="20"/>
      <c r="F170" s="25"/>
      <c r="G170" s="25">
        <v>70672.91</v>
      </c>
      <c r="H170" s="27">
        <f t="shared" si="2"/>
        <v>70672.91</v>
      </c>
      <c r="I170" s="20" t="s">
        <v>10</v>
      </c>
      <c r="J170" s="21">
        <v>26614033.969999999</v>
      </c>
      <c r="K170" s="20" t="s">
        <v>10</v>
      </c>
    </row>
    <row r="171" spans="1:11" x14ac:dyDescent="0.25">
      <c r="A171" s="19">
        <v>42487</v>
      </c>
      <c r="B171" s="19">
        <v>42493</v>
      </c>
      <c r="C171" s="20">
        <v>550203</v>
      </c>
      <c r="D171" s="20" t="s">
        <v>151</v>
      </c>
      <c r="E171" s="20"/>
      <c r="F171" s="25">
        <v>22.43</v>
      </c>
      <c r="G171" s="25"/>
      <c r="H171" s="27">
        <f t="shared" si="2"/>
        <v>0</v>
      </c>
      <c r="I171" s="20" t="s">
        <v>9</v>
      </c>
      <c r="J171" s="21">
        <v>26614011.539999999</v>
      </c>
      <c r="K171" s="20" t="s">
        <v>10</v>
      </c>
    </row>
    <row r="172" spans="1:11" x14ac:dyDescent="0.25">
      <c r="A172" s="19">
        <v>42487</v>
      </c>
      <c r="B172" s="19">
        <v>42493</v>
      </c>
      <c r="C172" s="20">
        <v>550203</v>
      </c>
      <c r="D172" s="20" t="s">
        <v>152</v>
      </c>
      <c r="E172" s="20"/>
      <c r="F172" s="25">
        <v>1427664.94</v>
      </c>
      <c r="G172" s="25"/>
      <c r="H172" s="27">
        <f t="shared" si="2"/>
        <v>0</v>
      </c>
      <c r="I172" s="20" t="s">
        <v>9</v>
      </c>
      <c r="J172" s="21">
        <v>25186346.600000001</v>
      </c>
      <c r="K172" s="20" t="s">
        <v>10</v>
      </c>
    </row>
    <row r="173" spans="1:11" x14ac:dyDescent="0.25">
      <c r="A173" s="19">
        <v>42487</v>
      </c>
      <c r="B173" s="19">
        <v>42493</v>
      </c>
      <c r="C173" s="20">
        <v>550203</v>
      </c>
      <c r="D173" s="20" t="s">
        <v>153</v>
      </c>
      <c r="E173" s="20"/>
      <c r="F173" s="25"/>
      <c r="G173" s="25">
        <v>1427687.37</v>
      </c>
      <c r="H173" s="27">
        <f t="shared" si="2"/>
        <v>1427687.37</v>
      </c>
      <c r="I173" s="20" t="s">
        <v>10</v>
      </c>
      <c r="J173" s="21">
        <v>26614033.969999999</v>
      </c>
      <c r="K173" s="20" t="s">
        <v>10</v>
      </c>
    </row>
    <row r="174" spans="1:11" x14ac:dyDescent="0.25">
      <c r="A174" s="19">
        <v>42487</v>
      </c>
      <c r="B174" s="19">
        <v>42494</v>
      </c>
      <c r="C174" s="20">
        <v>550203</v>
      </c>
      <c r="D174" s="20" t="s">
        <v>154</v>
      </c>
      <c r="E174" s="20"/>
      <c r="F174" s="25">
        <v>289790.17</v>
      </c>
      <c r="G174" s="25"/>
      <c r="H174" s="27">
        <f t="shared" si="2"/>
        <v>0</v>
      </c>
      <c r="I174" s="20" t="s">
        <v>9</v>
      </c>
      <c r="J174" s="21">
        <v>26324243.800000001</v>
      </c>
      <c r="K174" s="20" t="s">
        <v>10</v>
      </c>
    </row>
    <row r="175" spans="1:11" x14ac:dyDescent="0.25">
      <c r="A175" s="19">
        <v>42487</v>
      </c>
      <c r="B175" s="19">
        <v>42494</v>
      </c>
      <c r="C175" s="20">
        <v>550203</v>
      </c>
      <c r="D175" s="20" t="s">
        <v>155</v>
      </c>
      <c r="E175" s="20"/>
      <c r="F175" s="25"/>
      <c r="G175" s="25">
        <v>289790.17</v>
      </c>
      <c r="H175" s="27">
        <f t="shared" si="2"/>
        <v>289790.17</v>
      </c>
      <c r="I175" s="20" t="s">
        <v>10</v>
      </c>
      <c r="J175" s="21">
        <v>26614033.969999999</v>
      </c>
      <c r="K175" s="20" t="s">
        <v>10</v>
      </c>
    </row>
    <row r="176" spans="1:11" x14ac:dyDescent="0.25">
      <c r="A176" s="19">
        <v>42489</v>
      </c>
      <c r="B176" s="19">
        <v>42494</v>
      </c>
      <c r="C176" s="20">
        <v>550203</v>
      </c>
      <c r="D176" s="20" t="s">
        <v>156</v>
      </c>
      <c r="E176" s="20"/>
      <c r="F176" s="25">
        <v>477946.3</v>
      </c>
      <c r="G176" s="25"/>
      <c r="H176" s="27">
        <f t="shared" si="2"/>
        <v>0</v>
      </c>
      <c r="I176" s="20" t="s">
        <v>9</v>
      </c>
      <c r="J176" s="21">
        <v>26136087.670000002</v>
      </c>
      <c r="K176" s="20" t="s">
        <v>10</v>
      </c>
    </row>
    <row r="177" spans="1:11" x14ac:dyDescent="0.25">
      <c r="A177" s="19">
        <v>42489</v>
      </c>
      <c r="B177" s="19">
        <v>42494</v>
      </c>
      <c r="C177" s="20">
        <v>550203</v>
      </c>
      <c r="D177" s="20" t="s">
        <v>157</v>
      </c>
      <c r="E177" s="20"/>
      <c r="F177" s="25">
        <v>498854.43</v>
      </c>
      <c r="G177" s="25"/>
      <c r="H177" s="27">
        <f t="shared" si="2"/>
        <v>0</v>
      </c>
      <c r="I177" s="20" t="s">
        <v>9</v>
      </c>
      <c r="J177" s="21">
        <v>25637233.239999998</v>
      </c>
      <c r="K177" s="20" t="s">
        <v>10</v>
      </c>
    </row>
    <row r="178" spans="1:11" x14ac:dyDescent="0.25">
      <c r="A178" s="19">
        <v>42489</v>
      </c>
      <c r="B178" s="19">
        <v>42502</v>
      </c>
      <c r="C178" s="20">
        <v>550203</v>
      </c>
      <c r="D178" s="20" t="s">
        <v>158</v>
      </c>
      <c r="E178" s="20"/>
      <c r="F178" s="25">
        <v>682558.03</v>
      </c>
      <c r="G178" s="25"/>
      <c r="H178" s="27">
        <f t="shared" si="2"/>
        <v>0</v>
      </c>
      <c r="I178" s="20" t="s">
        <v>9</v>
      </c>
      <c r="J178" s="21">
        <v>24954675.210000001</v>
      </c>
      <c r="K178" s="20" t="s">
        <v>10</v>
      </c>
    </row>
    <row r="179" spans="1:11" x14ac:dyDescent="0.25">
      <c r="A179" s="19">
        <v>42489</v>
      </c>
      <c r="B179" s="19">
        <v>42500</v>
      </c>
      <c r="C179" s="20">
        <v>550203</v>
      </c>
      <c r="D179" s="20" t="s">
        <v>159</v>
      </c>
      <c r="E179" s="20"/>
      <c r="F179" s="25">
        <v>51683.06</v>
      </c>
      <c r="G179" s="25"/>
      <c r="H179" s="27">
        <f t="shared" si="2"/>
        <v>0</v>
      </c>
      <c r="I179" s="20" t="s">
        <v>9</v>
      </c>
      <c r="J179" s="21">
        <v>24902992.149999999</v>
      </c>
      <c r="K179" s="20" t="s">
        <v>10</v>
      </c>
    </row>
    <row r="180" spans="1:11" x14ac:dyDescent="0.25">
      <c r="A180" s="19">
        <v>42489</v>
      </c>
      <c r="B180" s="19">
        <v>42502</v>
      </c>
      <c r="C180" s="20">
        <v>550203</v>
      </c>
      <c r="D180" s="20" t="s">
        <v>160</v>
      </c>
      <c r="E180" s="20"/>
      <c r="F180" s="25">
        <v>190933.48</v>
      </c>
      <c r="G180" s="25"/>
      <c r="H180" s="27">
        <f t="shared" si="2"/>
        <v>0</v>
      </c>
      <c r="I180" s="20" t="s">
        <v>9</v>
      </c>
      <c r="J180" s="21">
        <v>24712058.670000002</v>
      </c>
      <c r="K180" s="20" t="s">
        <v>10</v>
      </c>
    </row>
    <row r="181" spans="1:11" x14ac:dyDescent="0.25">
      <c r="A181" s="19">
        <v>42489</v>
      </c>
      <c r="B181" s="19">
        <v>42502</v>
      </c>
      <c r="C181" s="20">
        <v>550203</v>
      </c>
      <c r="D181" s="20" t="s">
        <v>161</v>
      </c>
      <c r="E181" s="20"/>
      <c r="F181" s="25">
        <v>139533.32999999999</v>
      </c>
      <c r="G181" s="25"/>
      <c r="H181" s="27">
        <f t="shared" si="2"/>
        <v>0</v>
      </c>
      <c r="I181" s="20" t="s">
        <v>9</v>
      </c>
      <c r="J181" s="21">
        <v>24572525.34</v>
      </c>
      <c r="K181" s="20" t="s">
        <v>10</v>
      </c>
    </row>
    <row r="182" spans="1:11" x14ac:dyDescent="0.25">
      <c r="A182" s="19">
        <v>42489</v>
      </c>
      <c r="B182" s="19">
        <v>42503</v>
      </c>
      <c r="C182" s="20">
        <v>550203</v>
      </c>
      <c r="D182" s="20" t="s">
        <v>162</v>
      </c>
      <c r="E182" s="20"/>
      <c r="F182" s="25">
        <v>65051.46</v>
      </c>
      <c r="G182" s="25"/>
      <c r="H182" s="27">
        <f t="shared" si="2"/>
        <v>0</v>
      </c>
      <c r="I182" s="20" t="s">
        <v>9</v>
      </c>
      <c r="J182" s="21">
        <v>24507473.879999999</v>
      </c>
      <c r="K182" s="20" t="s">
        <v>10</v>
      </c>
    </row>
    <row r="183" spans="1:11" x14ac:dyDescent="0.25">
      <c r="A183" s="19">
        <v>42489</v>
      </c>
      <c r="B183" s="19">
        <v>42500</v>
      </c>
      <c r="C183" s="20">
        <v>550203</v>
      </c>
      <c r="D183" s="20" t="s">
        <v>163</v>
      </c>
      <c r="E183" s="20"/>
      <c r="F183" s="25"/>
      <c r="G183" s="25">
        <v>445101.43</v>
      </c>
      <c r="H183" s="27">
        <f t="shared" si="2"/>
        <v>445101.43</v>
      </c>
      <c r="I183" s="20" t="s">
        <v>10</v>
      </c>
      <c r="J183" s="21">
        <v>24952575.309999999</v>
      </c>
      <c r="K183" s="20" t="s">
        <v>10</v>
      </c>
    </row>
    <row r="184" spans="1:11" x14ac:dyDescent="0.25">
      <c r="A184" s="19">
        <v>42489</v>
      </c>
      <c r="B184" s="19">
        <v>42502</v>
      </c>
      <c r="C184" s="20">
        <v>550203</v>
      </c>
      <c r="D184" s="20" t="s">
        <v>164</v>
      </c>
      <c r="E184" s="20"/>
      <c r="F184" s="25"/>
      <c r="G184" s="25">
        <v>1179724.68</v>
      </c>
      <c r="H184" s="27">
        <f t="shared" si="2"/>
        <v>1179724.68</v>
      </c>
      <c r="I184" s="20" t="s">
        <v>10</v>
      </c>
      <c r="J184" s="21">
        <v>26132299.989999998</v>
      </c>
      <c r="K184" s="20" t="s">
        <v>10</v>
      </c>
    </row>
    <row r="185" spans="1:11" x14ac:dyDescent="0.25">
      <c r="A185" s="19">
        <v>42489</v>
      </c>
      <c r="B185" s="19">
        <v>42502</v>
      </c>
      <c r="C185" s="20">
        <v>550203</v>
      </c>
      <c r="D185" s="20" t="s">
        <v>165</v>
      </c>
      <c r="E185" s="20"/>
      <c r="F185" s="25"/>
      <c r="G185" s="25">
        <v>822091.36</v>
      </c>
      <c r="H185" s="27">
        <f t="shared" si="2"/>
        <v>822091.36</v>
      </c>
      <c r="I185" s="20" t="s">
        <v>10</v>
      </c>
      <c r="J185" s="21">
        <v>26954391.350000001</v>
      </c>
      <c r="K185" s="20" t="s">
        <v>10</v>
      </c>
    </row>
    <row r="186" spans="1:11" x14ac:dyDescent="0.25">
      <c r="A186" s="19">
        <v>42489</v>
      </c>
      <c r="B186" s="19">
        <v>42503</v>
      </c>
      <c r="C186" s="20">
        <v>550203</v>
      </c>
      <c r="D186" s="20" t="s">
        <v>166</v>
      </c>
      <c r="E186" s="20"/>
      <c r="F186" s="25"/>
      <c r="G186" s="25">
        <v>568137.05000000005</v>
      </c>
      <c r="H186" s="27">
        <f t="shared" si="2"/>
        <v>568137.05000000005</v>
      </c>
      <c r="I186" s="20" t="s">
        <v>10</v>
      </c>
      <c r="J186" s="21">
        <v>27522528.399999999</v>
      </c>
      <c r="K186" s="20" t="s">
        <v>10</v>
      </c>
    </row>
    <row r="187" spans="1:11" x14ac:dyDescent="0.25">
      <c r="A187" s="19">
        <v>42489</v>
      </c>
      <c r="B187" s="19">
        <v>42489</v>
      </c>
      <c r="C187" s="20">
        <v>550203</v>
      </c>
      <c r="D187" s="20" t="s">
        <v>167</v>
      </c>
      <c r="E187" s="20"/>
      <c r="F187" s="25">
        <v>2267421</v>
      </c>
      <c r="G187" s="25"/>
      <c r="H187" s="27">
        <f t="shared" si="2"/>
        <v>0</v>
      </c>
      <c r="I187" s="20" t="s">
        <v>9</v>
      </c>
      <c r="J187" s="21">
        <v>25255107.399999999</v>
      </c>
      <c r="K187" s="20" t="s">
        <v>10</v>
      </c>
    </row>
    <row r="188" spans="1:11" x14ac:dyDescent="0.25">
      <c r="A188" s="19">
        <v>42489</v>
      </c>
      <c r="B188" s="19">
        <v>42489</v>
      </c>
      <c r="C188" s="20">
        <v>550203</v>
      </c>
      <c r="D188" s="20" t="s">
        <v>168</v>
      </c>
      <c r="E188" s="20"/>
      <c r="F188" s="25">
        <v>11481642.859999999</v>
      </c>
      <c r="G188" s="25">
        <v>0</v>
      </c>
      <c r="H188" s="27">
        <f t="shared" si="2"/>
        <v>0</v>
      </c>
      <c r="I188" s="20" t="s">
        <v>9</v>
      </c>
      <c r="J188" s="21">
        <v>13773464.539999999</v>
      </c>
      <c r="K188" s="20" t="s">
        <v>10</v>
      </c>
    </row>
    <row r="189" spans="1:11" x14ac:dyDescent="0.25">
      <c r="F189" s="22">
        <f>SUM(F4:F188)</f>
        <v>42579565.24000001</v>
      </c>
      <c r="G189" s="22">
        <f t="shared" ref="G189:H189" si="3">SUM(G4:G188)</f>
        <v>56353029.779999986</v>
      </c>
      <c r="H189" s="22">
        <f t="shared" si="3"/>
        <v>56353029.779999986</v>
      </c>
    </row>
    <row r="190" spans="1:11" x14ac:dyDescent="0.25">
      <c r="G190" s="22">
        <f>G189-F189</f>
        <v>13773464.539999977</v>
      </c>
    </row>
    <row r="191" spans="1:11" x14ac:dyDescent="0.25">
      <c r="F191" s="136">
        <f>G190-F190</f>
        <v>13773464.539999977</v>
      </c>
      <c r="G191" s="136"/>
    </row>
  </sheetData>
  <mergeCells count="2">
    <mergeCell ref="A2:J2"/>
    <mergeCell ref="F191:G19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3"/>
  <sheetViews>
    <sheetView topLeftCell="A101" workbookViewId="0">
      <selection activeCell="O116" sqref="O116"/>
    </sheetView>
  </sheetViews>
  <sheetFormatPr defaultRowHeight="15" x14ac:dyDescent="0.25"/>
  <cols>
    <col min="4" max="4" width="17.140625" customWidth="1"/>
    <col min="7" max="9" width="14.28515625" style="22" bestFit="1" customWidth="1"/>
    <col min="11" max="11" width="10.85546875" bestFit="1" customWidth="1"/>
  </cols>
  <sheetData>
    <row r="2" spans="1:12" x14ac:dyDescent="0.25">
      <c r="A2" s="137" t="s">
        <v>169</v>
      </c>
      <c r="B2" s="134"/>
      <c r="C2" s="134"/>
      <c r="D2" s="134"/>
      <c r="E2" s="134"/>
      <c r="F2" s="134"/>
      <c r="G2" s="134"/>
      <c r="H2" s="134"/>
      <c r="I2" s="134"/>
      <c r="J2" s="134"/>
      <c r="K2" s="135"/>
      <c r="L2" s="28"/>
    </row>
    <row r="3" spans="1:12" ht="45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9"/>
      <c r="G3" s="33" t="s">
        <v>9</v>
      </c>
      <c r="H3" s="33" t="s">
        <v>10</v>
      </c>
      <c r="I3" s="34"/>
      <c r="J3" s="29" t="s">
        <v>5</v>
      </c>
      <c r="K3" s="29" t="s">
        <v>6</v>
      </c>
      <c r="L3" s="29" t="s">
        <v>7</v>
      </c>
    </row>
    <row r="4" spans="1:12" s="14" customFormat="1" x14ac:dyDescent="0.25">
      <c r="A4" s="26"/>
      <c r="B4" s="26"/>
      <c r="C4" s="26"/>
      <c r="D4" s="26"/>
      <c r="E4" s="26"/>
      <c r="F4" s="26"/>
      <c r="G4" s="27">
        <v>0</v>
      </c>
      <c r="H4" s="27">
        <v>12882574.039999999</v>
      </c>
      <c r="I4" s="27">
        <f>H4</f>
        <v>12882574.039999999</v>
      </c>
      <c r="J4" s="26"/>
      <c r="K4" s="26"/>
      <c r="L4" s="26"/>
    </row>
    <row r="5" spans="1:12" x14ac:dyDescent="0.25">
      <c r="A5" s="30">
        <v>42523</v>
      </c>
      <c r="B5" s="30">
        <v>42536</v>
      </c>
      <c r="C5" s="31">
        <v>550203</v>
      </c>
      <c r="D5" s="31" t="s">
        <v>170</v>
      </c>
      <c r="E5" s="31"/>
      <c r="F5" s="31"/>
      <c r="G5" s="35">
        <v>393418.37</v>
      </c>
      <c r="H5" s="35"/>
      <c r="I5" s="27">
        <f t="shared" ref="I5:I68" si="0">H5</f>
        <v>0</v>
      </c>
      <c r="J5" s="31" t="s">
        <v>9</v>
      </c>
      <c r="K5" s="32">
        <v>12489155.67</v>
      </c>
      <c r="L5" s="31" t="s">
        <v>10</v>
      </c>
    </row>
    <row r="6" spans="1:12" x14ac:dyDescent="0.25">
      <c r="A6" s="30">
        <v>42523</v>
      </c>
      <c r="B6" s="30">
        <v>42536</v>
      </c>
      <c r="C6" s="31">
        <v>550203</v>
      </c>
      <c r="D6" s="31" t="s">
        <v>171</v>
      </c>
      <c r="E6" s="31"/>
      <c r="F6" s="31"/>
      <c r="G6" s="35">
        <v>504573.56</v>
      </c>
      <c r="H6" s="35"/>
      <c r="I6" s="27">
        <f t="shared" si="0"/>
        <v>0</v>
      </c>
      <c r="J6" s="31" t="s">
        <v>9</v>
      </c>
      <c r="K6" s="32">
        <v>11984582.109999999</v>
      </c>
      <c r="L6" s="31" t="s">
        <v>10</v>
      </c>
    </row>
    <row r="7" spans="1:12" x14ac:dyDescent="0.25">
      <c r="A7" s="30">
        <v>42524</v>
      </c>
      <c r="B7" s="30">
        <v>42524</v>
      </c>
      <c r="C7" s="31">
        <v>550203</v>
      </c>
      <c r="D7" s="31" t="s">
        <v>172</v>
      </c>
      <c r="E7" s="31"/>
      <c r="F7" s="31"/>
      <c r="G7" s="35"/>
      <c r="H7" s="35">
        <v>59.94</v>
      </c>
      <c r="I7" s="27">
        <f t="shared" si="0"/>
        <v>59.94</v>
      </c>
      <c r="J7" s="31" t="s">
        <v>10</v>
      </c>
      <c r="K7" s="32">
        <v>11984642.050000001</v>
      </c>
      <c r="L7" s="31" t="s">
        <v>10</v>
      </c>
    </row>
    <row r="8" spans="1:12" x14ac:dyDescent="0.25">
      <c r="A8" s="30">
        <v>42524</v>
      </c>
      <c r="B8" s="30">
        <v>42524</v>
      </c>
      <c r="C8" s="31">
        <v>550203</v>
      </c>
      <c r="D8" s="31" t="s">
        <v>173</v>
      </c>
      <c r="E8" s="31"/>
      <c r="F8" s="31"/>
      <c r="G8" s="35">
        <v>59.94</v>
      </c>
      <c r="H8" s="35"/>
      <c r="I8" s="27">
        <f t="shared" si="0"/>
        <v>0</v>
      </c>
      <c r="J8" s="31" t="s">
        <v>9</v>
      </c>
      <c r="K8" s="32">
        <v>11984582.109999999</v>
      </c>
      <c r="L8" s="31" t="s">
        <v>10</v>
      </c>
    </row>
    <row r="9" spans="1:12" x14ac:dyDescent="0.25">
      <c r="A9" s="30">
        <v>42530</v>
      </c>
      <c r="B9" s="30">
        <v>42535</v>
      </c>
      <c r="C9" s="31">
        <v>550203</v>
      </c>
      <c r="D9" s="31" t="s">
        <v>174</v>
      </c>
      <c r="E9" s="31"/>
      <c r="F9" s="31"/>
      <c r="G9" s="35"/>
      <c r="H9" s="35">
        <v>3277.07</v>
      </c>
      <c r="I9" s="27">
        <f t="shared" si="0"/>
        <v>3277.07</v>
      </c>
      <c r="J9" s="31" t="s">
        <v>10</v>
      </c>
      <c r="K9" s="32">
        <v>11987859.18</v>
      </c>
      <c r="L9" s="31" t="s">
        <v>10</v>
      </c>
    </row>
    <row r="10" spans="1:12" x14ac:dyDescent="0.25">
      <c r="A10" s="30">
        <v>42538</v>
      </c>
      <c r="B10" s="30">
        <v>42548</v>
      </c>
      <c r="C10" s="31">
        <v>550203</v>
      </c>
      <c r="D10" s="31" t="s">
        <v>175</v>
      </c>
      <c r="E10" s="31"/>
      <c r="F10" s="31"/>
      <c r="G10" s="35"/>
      <c r="H10" s="35">
        <v>119.91</v>
      </c>
      <c r="I10" s="27">
        <f t="shared" si="0"/>
        <v>119.91</v>
      </c>
      <c r="J10" s="31" t="s">
        <v>10</v>
      </c>
      <c r="K10" s="32">
        <v>11987979.09</v>
      </c>
      <c r="L10" s="31" t="s">
        <v>10</v>
      </c>
    </row>
    <row r="11" spans="1:12" x14ac:dyDescent="0.25">
      <c r="A11" s="30">
        <v>42541</v>
      </c>
      <c r="B11" s="30">
        <v>42542</v>
      </c>
      <c r="C11" s="31">
        <v>550203</v>
      </c>
      <c r="D11" s="31" t="s">
        <v>176</v>
      </c>
      <c r="E11" s="31"/>
      <c r="F11" s="31"/>
      <c r="G11" s="35">
        <v>1047034.54</v>
      </c>
      <c r="H11" s="35"/>
      <c r="I11" s="27">
        <f t="shared" si="0"/>
        <v>0</v>
      </c>
      <c r="J11" s="31" t="s">
        <v>9</v>
      </c>
      <c r="K11" s="32">
        <v>10940944.550000001</v>
      </c>
      <c r="L11" s="31" t="s">
        <v>10</v>
      </c>
    </row>
    <row r="12" spans="1:12" x14ac:dyDescent="0.25">
      <c r="A12" s="30">
        <v>42548</v>
      </c>
      <c r="B12" s="30">
        <v>42549</v>
      </c>
      <c r="C12" s="31">
        <v>550203</v>
      </c>
      <c r="D12" s="31" t="s">
        <v>177</v>
      </c>
      <c r="E12" s="31"/>
      <c r="F12" s="31"/>
      <c r="G12" s="35">
        <v>70572.039999999994</v>
      </c>
      <c r="H12" s="35"/>
      <c r="I12" s="27">
        <f t="shared" si="0"/>
        <v>0</v>
      </c>
      <c r="J12" s="31" t="s">
        <v>9</v>
      </c>
      <c r="K12" s="32">
        <v>10870372.51</v>
      </c>
      <c r="L12" s="31" t="s">
        <v>10</v>
      </c>
    </row>
    <row r="13" spans="1:12" x14ac:dyDescent="0.25">
      <c r="A13" s="30">
        <v>42548</v>
      </c>
      <c r="B13" s="30">
        <v>42549</v>
      </c>
      <c r="C13" s="31">
        <v>550203</v>
      </c>
      <c r="D13" s="31" t="s">
        <v>178</v>
      </c>
      <c r="E13" s="31"/>
      <c r="F13" s="31"/>
      <c r="G13" s="35">
        <v>876109.45</v>
      </c>
      <c r="H13" s="35"/>
      <c r="I13" s="27">
        <f t="shared" si="0"/>
        <v>0</v>
      </c>
      <c r="J13" s="31" t="s">
        <v>9</v>
      </c>
      <c r="K13" s="32">
        <v>9994263.0600000005</v>
      </c>
      <c r="L13" s="31" t="s">
        <v>10</v>
      </c>
    </row>
    <row r="14" spans="1:12" x14ac:dyDescent="0.25">
      <c r="A14" s="30">
        <v>42548</v>
      </c>
      <c r="B14" s="30">
        <v>42548</v>
      </c>
      <c r="C14" s="31">
        <v>550203</v>
      </c>
      <c r="D14" s="31" t="s">
        <v>179</v>
      </c>
      <c r="E14" s="31"/>
      <c r="F14" s="31"/>
      <c r="G14" s="35">
        <v>17.420000000000002</v>
      </c>
      <c r="H14" s="35"/>
      <c r="I14" s="27">
        <f t="shared" si="0"/>
        <v>0</v>
      </c>
      <c r="J14" s="31" t="s">
        <v>9</v>
      </c>
      <c r="K14" s="32">
        <v>9994245.6400000006</v>
      </c>
      <c r="L14" s="31" t="s">
        <v>10</v>
      </c>
    </row>
    <row r="15" spans="1:12" x14ac:dyDescent="0.25">
      <c r="A15" s="30">
        <v>42548</v>
      </c>
      <c r="B15" s="30">
        <v>42548</v>
      </c>
      <c r="C15" s="31">
        <v>550203</v>
      </c>
      <c r="D15" s="31" t="s">
        <v>179</v>
      </c>
      <c r="E15" s="31"/>
      <c r="F15" s="31"/>
      <c r="G15" s="35">
        <v>18.489999999999998</v>
      </c>
      <c r="H15" s="35"/>
      <c r="I15" s="27">
        <f t="shared" si="0"/>
        <v>0</v>
      </c>
      <c r="J15" s="31" t="s">
        <v>9</v>
      </c>
      <c r="K15" s="32">
        <v>9994227.1500000004</v>
      </c>
      <c r="L15" s="31" t="s">
        <v>10</v>
      </c>
    </row>
    <row r="16" spans="1:12" x14ac:dyDescent="0.25">
      <c r="A16" s="30">
        <v>42548</v>
      </c>
      <c r="B16" s="30">
        <v>42548</v>
      </c>
      <c r="C16" s="31">
        <v>550203</v>
      </c>
      <c r="D16" s="31" t="s">
        <v>179</v>
      </c>
      <c r="E16" s="31"/>
      <c r="F16" s="31"/>
      <c r="G16" s="35">
        <v>22.43</v>
      </c>
      <c r="H16" s="35"/>
      <c r="I16" s="27">
        <f t="shared" si="0"/>
        <v>0</v>
      </c>
      <c r="J16" s="31" t="s">
        <v>9</v>
      </c>
      <c r="K16" s="32">
        <v>9994204.7200000007</v>
      </c>
      <c r="L16" s="31" t="s">
        <v>10</v>
      </c>
    </row>
    <row r="17" spans="1:12" x14ac:dyDescent="0.25">
      <c r="A17" s="30">
        <v>42548</v>
      </c>
      <c r="B17" s="30">
        <v>42548</v>
      </c>
      <c r="C17" s="31">
        <v>550203</v>
      </c>
      <c r="D17" s="31" t="s">
        <v>179</v>
      </c>
      <c r="E17" s="31"/>
      <c r="F17" s="31"/>
      <c r="G17" s="35">
        <v>30.72</v>
      </c>
      <c r="H17" s="35"/>
      <c r="I17" s="27">
        <f t="shared" si="0"/>
        <v>0</v>
      </c>
      <c r="J17" s="31" t="s">
        <v>9</v>
      </c>
      <c r="K17" s="32">
        <v>9994174</v>
      </c>
      <c r="L17" s="31" t="s">
        <v>10</v>
      </c>
    </row>
    <row r="18" spans="1:12" x14ac:dyDescent="0.25">
      <c r="A18" s="30">
        <v>42548</v>
      </c>
      <c r="B18" s="30">
        <v>42548</v>
      </c>
      <c r="C18" s="31">
        <v>550203</v>
      </c>
      <c r="D18" s="31" t="s">
        <v>179</v>
      </c>
      <c r="E18" s="31"/>
      <c r="F18" s="31"/>
      <c r="G18" s="35">
        <v>64.150000000000006</v>
      </c>
      <c r="H18" s="35"/>
      <c r="I18" s="27">
        <f t="shared" si="0"/>
        <v>0</v>
      </c>
      <c r="J18" s="31" t="s">
        <v>9</v>
      </c>
      <c r="K18" s="32">
        <v>9994109.8499999996</v>
      </c>
      <c r="L18" s="31" t="s">
        <v>10</v>
      </c>
    </row>
    <row r="19" spans="1:12" x14ac:dyDescent="0.25">
      <c r="A19" s="30">
        <v>42548</v>
      </c>
      <c r="B19" s="30">
        <v>42548</v>
      </c>
      <c r="C19" s="31">
        <v>550203</v>
      </c>
      <c r="D19" s="31" t="s">
        <v>179</v>
      </c>
      <c r="E19" s="31"/>
      <c r="F19" s="31"/>
      <c r="G19" s="35">
        <v>79.86</v>
      </c>
      <c r="H19" s="35"/>
      <c r="I19" s="27">
        <f t="shared" si="0"/>
        <v>0</v>
      </c>
      <c r="J19" s="31" t="s">
        <v>9</v>
      </c>
      <c r="K19" s="32">
        <v>9994029.9900000002</v>
      </c>
      <c r="L19" s="31" t="s">
        <v>10</v>
      </c>
    </row>
    <row r="20" spans="1:12" x14ac:dyDescent="0.25">
      <c r="A20" s="30">
        <v>42548</v>
      </c>
      <c r="B20" s="30">
        <v>42548</v>
      </c>
      <c r="C20" s="31">
        <v>550203</v>
      </c>
      <c r="D20" s="31" t="s">
        <v>179</v>
      </c>
      <c r="E20" s="31"/>
      <c r="F20" s="31"/>
      <c r="G20" s="35">
        <v>111.77</v>
      </c>
      <c r="H20" s="35"/>
      <c r="I20" s="27">
        <f t="shared" si="0"/>
        <v>0</v>
      </c>
      <c r="J20" s="31" t="s">
        <v>9</v>
      </c>
      <c r="K20" s="32">
        <v>9993918.2200000007</v>
      </c>
      <c r="L20" s="31" t="s">
        <v>10</v>
      </c>
    </row>
    <row r="21" spans="1:12" x14ac:dyDescent="0.25">
      <c r="A21" s="30">
        <v>42548</v>
      </c>
      <c r="B21" s="30">
        <v>42548</v>
      </c>
      <c r="C21" s="31">
        <v>550203</v>
      </c>
      <c r="D21" s="31" t="s">
        <v>179</v>
      </c>
      <c r="E21" s="31"/>
      <c r="F21" s="31"/>
      <c r="G21" s="35">
        <v>121</v>
      </c>
      <c r="H21" s="35"/>
      <c r="I21" s="27">
        <f t="shared" si="0"/>
        <v>0</v>
      </c>
      <c r="J21" s="31" t="s">
        <v>9</v>
      </c>
      <c r="K21" s="32">
        <v>9993797.2200000007</v>
      </c>
      <c r="L21" s="31" t="s">
        <v>10</v>
      </c>
    </row>
    <row r="22" spans="1:12" x14ac:dyDescent="0.25">
      <c r="A22" s="30">
        <v>42548</v>
      </c>
      <c r="B22" s="30">
        <v>42548</v>
      </c>
      <c r="C22" s="31">
        <v>550203</v>
      </c>
      <c r="D22" s="31" t="s">
        <v>179</v>
      </c>
      <c r="E22" s="31"/>
      <c r="F22" s="31"/>
      <c r="G22" s="35">
        <v>221.32</v>
      </c>
      <c r="H22" s="35"/>
      <c r="I22" s="27">
        <f t="shared" si="0"/>
        <v>0</v>
      </c>
      <c r="J22" s="31" t="s">
        <v>9</v>
      </c>
      <c r="K22" s="32">
        <v>9993575.9000000004</v>
      </c>
      <c r="L22" s="31" t="s">
        <v>10</v>
      </c>
    </row>
    <row r="23" spans="1:12" x14ac:dyDescent="0.25">
      <c r="A23" s="30">
        <v>42548</v>
      </c>
      <c r="B23" s="30">
        <v>42548</v>
      </c>
      <c r="C23" s="31">
        <v>550203</v>
      </c>
      <c r="D23" s="31" t="s">
        <v>179</v>
      </c>
      <c r="E23" s="31"/>
      <c r="F23" s="31"/>
      <c r="G23" s="35">
        <v>240.56</v>
      </c>
      <c r="H23" s="35"/>
      <c r="I23" s="27">
        <f t="shared" si="0"/>
        <v>0</v>
      </c>
      <c r="J23" s="31" t="s">
        <v>9</v>
      </c>
      <c r="K23" s="32">
        <v>9993335.3399999999</v>
      </c>
      <c r="L23" s="31" t="s">
        <v>10</v>
      </c>
    </row>
    <row r="24" spans="1:12" x14ac:dyDescent="0.25">
      <c r="A24" s="30">
        <v>42548</v>
      </c>
      <c r="B24" s="30">
        <v>42548</v>
      </c>
      <c r="C24" s="31">
        <v>550203</v>
      </c>
      <c r="D24" s="31" t="s">
        <v>179</v>
      </c>
      <c r="E24" s="31"/>
      <c r="F24" s="31"/>
      <c r="G24" s="35">
        <v>269.91000000000003</v>
      </c>
      <c r="H24" s="35"/>
      <c r="I24" s="27">
        <f t="shared" si="0"/>
        <v>0</v>
      </c>
      <c r="J24" s="31" t="s">
        <v>9</v>
      </c>
      <c r="K24" s="32">
        <v>9993065.4299999997</v>
      </c>
      <c r="L24" s="31" t="s">
        <v>10</v>
      </c>
    </row>
    <row r="25" spans="1:12" x14ac:dyDescent="0.25">
      <c r="A25" s="30">
        <v>42548</v>
      </c>
      <c r="B25" s="30">
        <v>42548</v>
      </c>
      <c r="C25" s="31">
        <v>550203</v>
      </c>
      <c r="D25" s="31" t="s">
        <v>179</v>
      </c>
      <c r="E25" s="31"/>
      <c r="F25" s="31"/>
      <c r="G25" s="35">
        <v>333.86</v>
      </c>
      <c r="H25" s="35"/>
      <c r="I25" s="27">
        <f t="shared" si="0"/>
        <v>0</v>
      </c>
      <c r="J25" s="31" t="s">
        <v>9</v>
      </c>
      <c r="K25" s="32">
        <v>9992731.5700000003</v>
      </c>
      <c r="L25" s="31" t="s">
        <v>10</v>
      </c>
    </row>
    <row r="26" spans="1:12" x14ac:dyDescent="0.25">
      <c r="A26" s="30">
        <v>42548</v>
      </c>
      <c r="B26" s="30">
        <v>42548</v>
      </c>
      <c r="C26" s="31">
        <v>550203</v>
      </c>
      <c r="D26" s="31" t="s">
        <v>179</v>
      </c>
      <c r="E26" s="31"/>
      <c r="F26" s="31"/>
      <c r="G26" s="35">
        <v>364.42</v>
      </c>
      <c r="H26" s="35"/>
      <c r="I26" s="27">
        <f t="shared" si="0"/>
        <v>0</v>
      </c>
      <c r="J26" s="31" t="s">
        <v>9</v>
      </c>
      <c r="K26" s="32">
        <v>9992367.1500000004</v>
      </c>
      <c r="L26" s="31" t="s">
        <v>10</v>
      </c>
    </row>
    <row r="27" spans="1:12" x14ac:dyDescent="0.25">
      <c r="A27" s="30">
        <v>42548</v>
      </c>
      <c r="B27" s="30">
        <v>42548</v>
      </c>
      <c r="C27" s="31">
        <v>550203</v>
      </c>
      <c r="D27" s="31" t="s">
        <v>179</v>
      </c>
      <c r="E27" s="31"/>
      <c r="F27" s="31"/>
      <c r="G27" s="35">
        <v>509.65</v>
      </c>
      <c r="H27" s="35"/>
      <c r="I27" s="27">
        <f t="shared" si="0"/>
        <v>0</v>
      </c>
      <c r="J27" s="31" t="s">
        <v>9</v>
      </c>
      <c r="K27" s="32">
        <v>9991857.5</v>
      </c>
      <c r="L27" s="31" t="s">
        <v>10</v>
      </c>
    </row>
    <row r="28" spans="1:12" x14ac:dyDescent="0.25">
      <c r="A28" s="30">
        <v>42548</v>
      </c>
      <c r="B28" s="30">
        <v>42548</v>
      </c>
      <c r="C28" s="31">
        <v>550203</v>
      </c>
      <c r="D28" s="31" t="s">
        <v>179</v>
      </c>
      <c r="E28" s="31"/>
      <c r="F28" s="31"/>
      <c r="G28" s="35">
        <v>521.59</v>
      </c>
      <c r="H28" s="35"/>
      <c r="I28" s="27">
        <f t="shared" si="0"/>
        <v>0</v>
      </c>
      <c r="J28" s="31" t="s">
        <v>9</v>
      </c>
      <c r="K28" s="32">
        <v>9991335.9100000001</v>
      </c>
      <c r="L28" s="31" t="s">
        <v>10</v>
      </c>
    </row>
    <row r="29" spans="1:12" x14ac:dyDescent="0.25">
      <c r="A29" s="30">
        <v>42548</v>
      </c>
      <c r="B29" s="30">
        <v>42548</v>
      </c>
      <c r="C29" s="31">
        <v>550203</v>
      </c>
      <c r="D29" s="31" t="s">
        <v>179</v>
      </c>
      <c r="E29" s="31"/>
      <c r="F29" s="31"/>
      <c r="G29" s="35">
        <v>1058.1099999999999</v>
      </c>
      <c r="H29" s="35"/>
      <c r="I29" s="27">
        <f t="shared" si="0"/>
        <v>0</v>
      </c>
      <c r="J29" s="31" t="s">
        <v>9</v>
      </c>
      <c r="K29" s="32">
        <v>9990277.8000000007</v>
      </c>
      <c r="L29" s="31" t="s">
        <v>10</v>
      </c>
    </row>
    <row r="30" spans="1:12" x14ac:dyDescent="0.25">
      <c r="A30" s="30">
        <v>42548</v>
      </c>
      <c r="B30" s="30">
        <v>42548</v>
      </c>
      <c r="C30" s="31">
        <v>550203</v>
      </c>
      <c r="D30" s="31" t="s">
        <v>179</v>
      </c>
      <c r="E30" s="31"/>
      <c r="F30" s="31"/>
      <c r="G30" s="35">
        <v>1419.2</v>
      </c>
      <c r="H30" s="35"/>
      <c r="I30" s="27">
        <f t="shared" si="0"/>
        <v>0</v>
      </c>
      <c r="J30" s="31" t="s">
        <v>9</v>
      </c>
      <c r="K30" s="32">
        <v>9988858.5999999996</v>
      </c>
      <c r="L30" s="31" t="s">
        <v>10</v>
      </c>
    </row>
    <row r="31" spans="1:12" x14ac:dyDescent="0.25">
      <c r="A31" s="30">
        <v>42548</v>
      </c>
      <c r="B31" s="30">
        <v>42548</v>
      </c>
      <c r="C31" s="31">
        <v>550203</v>
      </c>
      <c r="D31" s="31" t="s">
        <v>179</v>
      </c>
      <c r="E31" s="31"/>
      <c r="F31" s="31"/>
      <c r="G31" s="35">
        <v>1902.06</v>
      </c>
      <c r="H31" s="35"/>
      <c r="I31" s="27">
        <f t="shared" si="0"/>
        <v>0</v>
      </c>
      <c r="J31" s="31" t="s">
        <v>9</v>
      </c>
      <c r="K31" s="32">
        <v>9986956.5399999991</v>
      </c>
      <c r="L31" s="31" t="s">
        <v>10</v>
      </c>
    </row>
    <row r="32" spans="1:12" x14ac:dyDescent="0.25">
      <c r="A32" s="30">
        <v>42548</v>
      </c>
      <c r="B32" s="30">
        <v>42548</v>
      </c>
      <c r="C32" s="31">
        <v>550203</v>
      </c>
      <c r="D32" s="31" t="s">
        <v>179</v>
      </c>
      <c r="E32" s="31"/>
      <c r="F32" s="31"/>
      <c r="G32" s="35">
        <v>2175.0700000000002</v>
      </c>
      <c r="H32" s="35"/>
      <c r="I32" s="27">
        <f t="shared" si="0"/>
        <v>0</v>
      </c>
      <c r="J32" s="31" t="s">
        <v>9</v>
      </c>
      <c r="K32" s="32">
        <v>9984781.4700000007</v>
      </c>
      <c r="L32" s="31" t="s">
        <v>10</v>
      </c>
    </row>
    <row r="33" spans="1:12" x14ac:dyDescent="0.25">
      <c r="A33" s="30">
        <v>42548</v>
      </c>
      <c r="B33" s="30">
        <v>42548</v>
      </c>
      <c r="C33" s="31">
        <v>550203</v>
      </c>
      <c r="D33" s="31" t="s">
        <v>179</v>
      </c>
      <c r="E33" s="31"/>
      <c r="F33" s="31"/>
      <c r="G33" s="35">
        <v>2650.96</v>
      </c>
      <c r="H33" s="35"/>
      <c r="I33" s="27">
        <f t="shared" si="0"/>
        <v>0</v>
      </c>
      <c r="J33" s="31" t="s">
        <v>9</v>
      </c>
      <c r="K33" s="32">
        <v>9982130.5099999998</v>
      </c>
      <c r="L33" s="31" t="s">
        <v>10</v>
      </c>
    </row>
    <row r="34" spans="1:12" x14ac:dyDescent="0.25">
      <c r="A34" s="30">
        <v>42548</v>
      </c>
      <c r="B34" s="30">
        <v>42548</v>
      </c>
      <c r="C34" s="31">
        <v>550203</v>
      </c>
      <c r="D34" s="31" t="s">
        <v>179</v>
      </c>
      <c r="E34" s="31"/>
      <c r="F34" s="31"/>
      <c r="G34" s="35">
        <v>2988.16</v>
      </c>
      <c r="H34" s="35"/>
      <c r="I34" s="27">
        <f t="shared" si="0"/>
        <v>0</v>
      </c>
      <c r="J34" s="31" t="s">
        <v>9</v>
      </c>
      <c r="K34" s="32">
        <v>9979142.3499999996</v>
      </c>
      <c r="L34" s="31" t="s">
        <v>10</v>
      </c>
    </row>
    <row r="35" spans="1:12" x14ac:dyDescent="0.25">
      <c r="A35" s="30">
        <v>42548</v>
      </c>
      <c r="B35" s="30">
        <v>42548</v>
      </c>
      <c r="C35" s="31">
        <v>550203</v>
      </c>
      <c r="D35" s="31" t="s">
        <v>179</v>
      </c>
      <c r="E35" s="31"/>
      <c r="F35" s="31"/>
      <c r="G35" s="35">
        <v>3196.45</v>
      </c>
      <c r="H35" s="35"/>
      <c r="I35" s="27">
        <f t="shared" si="0"/>
        <v>0</v>
      </c>
      <c r="J35" s="31" t="s">
        <v>9</v>
      </c>
      <c r="K35" s="32">
        <v>9975945.9000000004</v>
      </c>
      <c r="L35" s="31" t="s">
        <v>10</v>
      </c>
    </row>
    <row r="36" spans="1:12" x14ac:dyDescent="0.25">
      <c r="A36" s="30">
        <v>42548</v>
      </c>
      <c r="B36" s="30">
        <v>42548</v>
      </c>
      <c r="C36" s="31">
        <v>550203</v>
      </c>
      <c r="D36" s="31" t="s">
        <v>179</v>
      </c>
      <c r="E36" s="31"/>
      <c r="F36" s="31"/>
      <c r="G36" s="35">
        <v>3224.91</v>
      </c>
      <c r="H36" s="35"/>
      <c r="I36" s="27">
        <f t="shared" si="0"/>
        <v>0</v>
      </c>
      <c r="J36" s="31" t="s">
        <v>9</v>
      </c>
      <c r="K36" s="32">
        <v>9972720.9900000002</v>
      </c>
      <c r="L36" s="31" t="s">
        <v>10</v>
      </c>
    </row>
    <row r="37" spans="1:12" x14ac:dyDescent="0.25">
      <c r="A37" s="30">
        <v>42548</v>
      </c>
      <c r="B37" s="30">
        <v>42548</v>
      </c>
      <c r="C37" s="31">
        <v>550203</v>
      </c>
      <c r="D37" s="31" t="s">
        <v>179</v>
      </c>
      <c r="E37" s="31"/>
      <c r="F37" s="31"/>
      <c r="G37" s="35">
        <v>4737.0200000000004</v>
      </c>
      <c r="H37" s="35"/>
      <c r="I37" s="27">
        <f t="shared" si="0"/>
        <v>0</v>
      </c>
      <c r="J37" s="31" t="s">
        <v>9</v>
      </c>
      <c r="K37" s="32">
        <v>9967983.9700000007</v>
      </c>
      <c r="L37" s="31" t="s">
        <v>10</v>
      </c>
    </row>
    <row r="38" spans="1:12" x14ac:dyDescent="0.25">
      <c r="A38" s="30">
        <v>42548</v>
      </c>
      <c r="B38" s="30">
        <v>42548</v>
      </c>
      <c r="C38" s="31">
        <v>550203</v>
      </c>
      <c r="D38" s="31" t="s">
        <v>179</v>
      </c>
      <c r="E38" s="31"/>
      <c r="F38" s="31"/>
      <c r="G38" s="35">
        <v>5165.41</v>
      </c>
      <c r="H38" s="35"/>
      <c r="I38" s="27">
        <f t="shared" si="0"/>
        <v>0</v>
      </c>
      <c r="J38" s="31" t="s">
        <v>9</v>
      </c>
      <c r="K38" s="32">
        <v>9962818.5600000005</v>
      </c>
      <c r="L38" s="31" t="s">
        <v>10</v>
      </c>
    </row>
    <row r="39" spans="1:12" x14ac:dyDescent="0.25">
      <c r="A39" s="30">
        <v>42548</v>
      </c>
      <c r="B39" s="30">
        <v>42548</v>
      </c>
      <c r="C39" s="31">
        <v>550203</v>
      </c>
      <c r="D39" s="31" t="s">
        <v>179</v>
      </c>
      <c r="E39" s="31"/>
      <c r="F39" s="31"/>
      <c r="G39" s="35">
        <v>5757.46</v>
      </c>
      <c r="H39" s="35"/>
      <c r="I39" s="27">
        <f t="shared" si="0"/>
        <v>0</v>
      </c>
      <c r="J39" s="31" t="s">
        <v>9</v>
      </c>
      <c r="K39" s="32">
        <v>9957061.0999999996</v>
      </c>
      <c r="L39" s="31" t="s">
        <v>10</v>
      </c>
    </row>
    <row r="40" spans="1:12" x14ac:dyDescent="0.25">
      <c r="A40" s="30">
        <v>42548</v>
      </c>
      <c r="B40" s="30">
        <v>42548</v>
      </c>
      <c r="C40" s="31">
        <v>550203</v>
      </c>
      <c r="D40" s="31" t="s">
        <v>179</v>
      </c>
      <c r="E40" s="31"/>
      <c r="F40" s="31"/>
      <c r="G40" s="35">
        <v>6211.68</v>
      </c>
      <c r="H40" s="35"/>
      <c r="I40" s="27">
        <f t="shared" si="0"/>
        <v>0</v>
      </c>
      <c r="J40" s="31" t="s">
        <v>9</v>
      </c>
      <c r="K40" s="32">
        <v>9950849.4199999999</v>
      </c>
      <c r="L40" s="31" t="s">
        <v>10</v>
      </c>
    </row>
    <row r="41" spans="1:12" x14ac:dyDescent="0.25">
      <c r="A41" s="30">
        <v>42548</v>
      </c>
      <c r="B41" s="30">
        <v>42548</v>
      </c>
      <c r="C41" s="31">
        <v>550203</v>
      </c>
      <c r="D41" s="31" t="s">
        <v>179</v>
      </c>
      <c r="E41" s="31"/>
      <c r="F41" s="31"/>
      <c r="G41" s="35">
        <v>6423.67</v>
      </c>
      <c r="H41" s="35"/>
      <c r="I41" s="27">
        <f t="shared" si="0"/>
        <v>0</v>
      </c>
      <c r="J41" s="31" t="s">
        <v>9</v>
      </c>
      <c r="K41" s="32">
        <v>9944425.75</v>
      </c>
      <c r="L41" s="31" t="s">
        <v>10</v>
      </c>
    </row>
    <row r="42" spans="1:12" x14ac:dyDescent="0.25">
      <c r="A42" s="30">
        <v>42548</v>
      </c>
      <c r="B42" s="30">
        <v>42548</v>
      </c>
      <c r="C42" s="31">
        <v>550203</v>
      </c>
      <c r="D42" s="31" t="s">
        <v>179</v>
      </c>
      <c r="E42" s="31"/>
      <c r="F42" s="31"/>
      <c r="G42" s="35">
        <v>7120.31</v>
      </c>
      <c r="H42" s="35"/>
      <c r="I42" s="27">
        <f t="shared" si="0"/>
        <v>0</v>
      </c>
      <c r="J42" s="31" t="s">
        <v>9</v>
      </c>
      <c r="K42" s="32">
        <v>9937305.4399999995</v>
      </c>
      <c r="L42" s="31" t="s">
        <v>10</v>
      </c>
    </row>
    <row r="43" spans="1:12" x14ac:dyDescent="0.25">
      <c r="A43" s="30">
        <v>42548</v>
      </c>
      <c r="B43" s="30">
        <v>42548</v>
      </c>
      <c r="C43" s="31">
        <v>550203</v>
      </c>
      <c r="D43" s="31" t="s">
        <v>179</v>
      </c>
      <c r="E43" s="31"/>
      <c r="F43" s="31"/>
      <c r="G43" s="35">
        <v>10296</v>
      </c>
      <c r="H43" s="35"/>
      <c r="I43" s="27">
        <f t="shared" si="0"/>
        <v>0</v>
      </c>
      <c r="J43" s="31" t="s">
        <v>9</v>
      </c>
      <c r="K43" s="32">
        <v>9927009.4399999995</v>
      </c>
      <c r="L43" s="31" t="s">
        <v>10</v>
      </c>
    </row>
    <row r="44" spans="1:12" x14ac:dyDescent="0.25">
      <c r="A44" s="30">
        <v>42548</v>
      </c>
      <c r="B44" s="30">
        <v>42548</v>
      </c>
      <c r="C44" s="31">
        <v>550203</v>
      </c>
      <c r="D44" s="31" t="s">
        <v>179</v>
      </c>
      <c r="E44" s="31"/>
      <c r="F44" s="31"/>
      <c r="G44" s="35">
        <v>11808.95</v>
      </c>
      <c r="H44" s="35"/>
      <c r="I44" s="27">
        <f t="shared" si="0"/>
        <v>0</v>
      </c>
      <c r="J44" s="31" t="s">
        <v>9</v>
      </c>
      <c r="K44" s="32">
        <v>9915200.4900000002</v>
      </c>
      <c r="L44" s="31" t="s">
        <v>10</v>
      </c>
    </row>
    <row r="45" spans="1:12" x14ac:dyDescent="0.25">
      <c r="A45" s="30">
        <v>42548</v>
      </c>
      <c r="B45" s="30">
        <v>42548</v>
      </c>
      <c r="C45" s="31">
        <v>550203</v>
      </c>
      <c r="D45" s="31" t="s">
        <v>179</v>
      </c>
      <c r="E45" s="31"/>
      <c r="F45" s="31"/>
      <c r="G45" s="35">
        <v>11985.33</v>
      </c>
      <c r="H45" s="35"/>
      <c r="I45" s="27">
        <f t="shared" si="0"/>
        <v>0</v>
      </c>
      <c r="J45" s="31" t="s">
        <v>9</v>
      </c>
      <c r="K45" s="32">
        <v>9903215.1600000001</v>
      </c>
      <c r="L45" s="31" t="s">
        <v>10</v>
      </c>
    </row>
    <row r="46" spans="1:12" x14ac:dyDescent="0.25">
      <c r="A46" s="30">
        <v>42548</v>
      </c>
      <c r="B46" s="30">
        <v>42548</v>
      </c>
      <c r="C46" s="31">
        <v>550203</v>
      </c>
      <c r="D46" s="31" t="s">
        <v>179</v>
      </c>
      <c r="E46" s="31"/>
      <c r="F46" s="31"/>
      <c r="G46" s="35">
        <v>17780.63</v>
      </c>
      <c r="H46" s="35"/>
      <c r="I46" s="27">
        <f t="shared" si="0"/>
        <v>0</v>
      </c>
      <c r="J46" s="31" t="s">
        <v>9</v>
      </c>
      <c r="K46" s="32">
        <v>9885434.5299999993</v>
      </c>
      <c r="L46" s="31" t="s">
        <v>10</v>
      </c>
    </row>
    <row r="47" spans="1:12" x14ac:dyDescent="0.25">
      <c r="A47" s="30">
        <v>42548</v>
      </c>
      <c r="B47" s="30">
        <v>42548</v>
      </c>
      <c r="C47" s="31">
        <v>550203</v>
      </c>
      <c r="D47" s="31" t="s">
        <v>179</v>
      </c>
      <c r="E47" s="31"/>
      <c r="F47" s="31"/>
      <c r="G47" s="35">
        <v>18446.13</v>
      </c>
      <c r="H47" s="35"/>
      <c r="I47" s="27">
        <f t="shared" si="0"/>
        <v>0</v>
      </c>
      <c r="J47" s="31" t="s">
        <v>9</v>
      </c>
      <c r="K47" s="32">
        <v>9866988.4000000004</v>
      </c>
      <c r="L47" s="31" t="s">
        <v>10</v>
      </c>
    </row>
    <row r="48" spans="1:12" x14ac:dyDescent="0.25">
      <c r="A48" s="30">
        <v>42548</v>
      </c>
      <c r="B48" s="30">
        <v>42548</v>
      </c>
      <c r="C48" s="31">
        <v>550203</v>
      </c>
      <c r="D48" s="31" t="s">
        <v>179</v>
      </c>
      <c r="E48" s="31"/>
      <c r="F48" s="31"/>
      <c r="G48" s="35">
        <v>25012.25</v>
      </c>
      <c r="H48" s="35"/>
      <c r="I48" s="27">
        <f t="shared" si="0"/>
        <v>0</v>
      </c>
      <c r="J48" s="31" t="s">
        <v>9</v>
      </c>
      <c r="K48" s="32">
        <v>9841976.1500000004</v>
      </c>
      <c r="L48" s="31" t="s">
        <v>10</v>
      </c>
    </row>
    <row r="49" spans="1:12" x14ac:dyDescent="0.25">
      <c r="A49" s="30">
        <v>42548</v>
      </c>
      <c r="B49" s="30">
        <v>42548</v>
      </c>
      <c r="C49" s="31">
        <v>550203</v>
      </c>
      <c r="D49" s="31" t="s">
        <v>179</v>
      </c>
      <c r="E49" s="31"/>
      <c r="F49" s="31"/>
      <c r="G49" s="35">
        <v>35557.47</v>
      </c>
      <c r="H49" s="35"/>
      <c r="I49" s="27">
        <f t="shared" si="0"/>
        <v>0</v>
      </c>
      <c r="J49" s="31" t="s">
        <v>9</v>
      </c>
      <c r="K49" s="32">
        <v>9806418.6799999997</v>
      </c>
      <c r="L49" s="31" t="s">
        <v>10</v>
      </c>
    </row>
    <row r="50" spans="1:12" x14ac:dyDescent="0.25">
      <c r="A50" s="30">
        <v>42548</v>
      </c>
      <c r="B50" s="30">
        <v>42548</v>
      </c>
      <c r="C50" s="31">
        <v>550203</v>
      </c>
      <c r="D50" s="31" t="s">
        <v>179</v>
      </c>
      <c r="E50" s="31"/>
      <c r="F50" s="31"/>
      <c r="G50" s="35">
        <v>42886.25</v>
      </c>
      <c r="H50" s="35"/>
      <c r="I50" s="27">
        <f t="shared" si="0"/>
        <v>0</v>
      </c>
      <c r="J50" s="31" t="s">
        <v>9</v>
      </c>
      <c r="K50" s="32">
        <v>9763532.4299999997</v>
      </c>
      <c r="L50" s="31" t="s">
        <v>10</v>
      </c>
    </row>
    <row r="51" spans="1:12" x14ac:dyDescent="0.25">
      <c r="A51" s="30">
        <v>42548</v>
      </c>
      <c r="B51" s="30">
        <v>42548</v>
      </c>
      <c r="C51" s="31">
        <v>550203</v>
      </c>
      <c r="D51" s="31" t="s">
        <v>179</v>
      </c>
      <c r="E51" s="31"/>
      <c r="F51" s="31"/>
      <c r="G51" s="35">
        <v>43592.68</v>
      </c>
      <c r="H51" s="35"/>
      <c r="I51" s="27">
        <f t="shared" si="0"/>
        <v>0</v>
      </c>
      <c r="J51" s="31" t="s">
        <v>9</v>
      </c>
      <c r="K51" s="32">
        <v>9719939.75</v>
      </c>
      <c r="L51" s="31" t="s">
        <v>10</v>
      </c>
    </row>
    <row r="52" spans="1:12" x14ac:dyDescent="0.25">
      <c r="A52" s="30">
        <v>42548</v>
      </c>
      <c r="B52" s="30">
        <v>42548</v>
      </c>
      <c r="C52" s="31">
        <v>550203</v>
      </c>
      <c r="D52" s="31" t="s">
        <v>179</v>
      </c>
      <c r="E52" s="31"/>
      <c r="F52" s="31"/>
      <c r="G52" s="35">
        <v>54326.080000000002</v>
      </c>
      <c r="H52" s="35"/>
      <c r="I52" s="27">
        <f t="shared" si="0"/>
        <v>0</v>
      </c>
      <c r="J52" s="31" t="s">
        <v>9</v>
      </c>
      <c r="K52" s="32">
        <v>9665613.6699999999</v>
      </c>
      <c r="L52" s="31" t="s">
        <v>10</v>
      </c>
    </row>
    <row r="53" spans="1:12" x14ac:dyDescent="0.25">
      <c r="A53" s="30">
        <v>42548</v>
      </c>
      <c r="B53" s="30">
        <v>42548</v>
      </c>
      <c r="C53" s="31">
        <v>550203</v>
      </c>
      <c r="D53" s="31" t="s">
        <v>179</v>
      </c>
      <c r="E53" s="31"/>
      <c r="F53" s="31"/>
      <c r="G53" s="35">
        <v>56944.34</v>
      </c>
      <c r="H53" s="35"/>
      <c r="I53" s="27">
        <f t="shared" si="0"/>
        <v>0</v>
      </c>
      <c r="J53" s="31" t="s">
        <v>9</v>
      </c>
      <c r="K53" s="32">
        <v>9608669.3300000001</v>
      </c>
      <c r="L53" s="31" t="s">
        <v>10</v>
      </c>
    </row>
    <row r="54" spans="1:12" x14ac:dyDescent="0.25">
      <c r="A54" s="30">
        <v>42548</v>
      </c>
      <c r="B54" s="30">
        <v>42548</v>
      </c>
      <c r="C54" s="31">
        <v>550203</v>
      </c>
      <c r="D54" s="31" t="s">
        <v>179</v>
      </c>
      <c r="E54" s="31"/>
      <c r="F54" s="31"/>
      <c r="G54" s="35">
        <v>60791.06</v>
      </c>
      <c r="H54" s="35"/>
      <c r="I54" s="27">
        <f t="shared" si="0"/>
        <v>0</v>
      </c>
      <c r="J54" s="31" t="s">
        <v>9</v>
      </c>
      <c r="K54" s="32">
        <v>9547878.2699999996</v>
      </c>
      <c r="L54" s="31" t="s">
        <v>10</v>
      </c>
    </row>
    <row r="55" spans="1:12" x14ac:dyDescent="0.25">
      <c r="A55" s="30">
        <v>42548</v>
      </c>
      <c r="B55" s="30">
        <v>42548</v>
      </c>
      <c r="C55" s="31">
        <v>550203</v>
      </c>
      <c r="D55" s="31" t="s">
        <v>179</v>
      </c>
      <c r="E55" s="31"/>
      <c r="F55" s="31"/>
      <c r="G55" s="35">
        <v>129709.21</v>
      </c>
      <c r="H55" s="35"/>
      <c r="I55" s="27">
        <f t="shared" si="0"/>
        <v>0</v>
      </c>
      <c r="J55" s="31" t="s">
        <v>9</v>
      </c>
      <c r="K55" s="32">
        <v>9418169.0600000005</v>
      </c>
      <c r="L55" s="31" t="s">
        <v>10</v>
      </c>
    </row>
    <row r="56" spans="1:12" x14ac:dyDescent="0.25">
      <c r="A56" s="30">
        <v>42548</v>
      </c>
      <c r="B56" s="30">
        <v>42548</v>
      </c>
      <c r="C56" s="31">
        <v>550203</v>
      </c>
      <c r="D56" s="31" t="s">
        <v>179</v>
      </c>
      <c r="E56" s="31"/>
      <c r="F56" s="31"/>
      <c r="G56" s="35">
        <v>130505.34</v>
      </c>
      <c r="H56" s="35"/>
      <c r="I56" s="27">
        <f t="shared" si="0"/>
        <v>0</v>
      </c>
      <c r="J56" s="31" t="s">
        <v>9</v>
      </c>
      <c r="K56" s="32">
        <v>9287663.7200000007</v>
      </c>
      <c r="L56" s="31" t="s">
        <v>10</v>
      </c>
    </row>
    <row r="57" spans="1:12" x14ac:dyDescent="0.25">
      <c r="A57" s="30">
        <v>42548</v>
      </c>
      <c r="B57" s="30">
        <v>42548</v>
      </c>
      <c r="C57" s="31">
        <v>550203</v>
      </c>
      <c r="D57" s="31" t="s">
        <v>179</v>
      </c>
      <c r="E57" s="31"/>
      <c r="F57" s="31"/>
      <c r="G57" s="35">
        <v>186152.15</v>
      </c>
      <c r="H57" s="35"/>
      <c r="I57" s="27">
        <f t="shared" si="0"/>
        <v>0</v>
      </c>
      <c r="J57" s="31" t="s">
        <v>9</v>
      </c>
      <c r="K57" s="32">
        <v>9101511.5700000003</v>
      </c>
      <c r="L57" s="31" t="s">
        <v>10</v>
      </c>
    </row>
    <row r="58" spans="1:12" x14ac:dyDescent="0.25">
      <c r="A58" s="30">
        <v>42548</v>
      </c>
      <c r="B58" s="30">
        <v>42548</v>
      </c>
      <c r="C58" s="31">
        <v>550203</v>
      </c>
      <c r="D58" s="31" t="s">
        <v>179</v>
      </c>
      <c r="E58" s="31"/>
      <c r="F58" s="31"/>
      <c r="G58" s="35">
        <v>428676.49</v>
      </c>
      <c r="H58" s="35"/>
      <c r="I58" s="27">
        <f t="shared" si="0"/>
        <v>0</v>
      </c>
      <c r="J58" s="31" t="s">
        <v>9</v>
      </c>
      <c r="K58" s="32">
        <v>8672835.0800000001</v>
      </c>
      <c r="L58" s="31" t="s">
        <v>10</v>
      </c>
    </row>
    <row r="59" spans="1:12" x14ac:dyDescent="0.25">
      <c r="A59" s="30">
        <v>42548</v>
      </c>
      <c r="B59" s="30">
        <v>42548</v>
      </c>
      <c r="C59" s="31">
        <v>550203</v>
      </c>
      <c r="D59" s="31" t="s">
        <v>179</v>
      </c>
      <c r="E59" s="31"/>
      <c r="F59" s="31"/>
      <c r="G59" s="35">
        <v>586516.18000000005</v>
      </c>
      <c r="H59" s="35"/>
      <c r="I59" s="27">
        <f t="shared" si="0"/>
        <v>0</v>
      </c>
      <c r="J59" s="31" t="s">
        <v>9</v>
      </c>
      <c r="K59" s="32">
        <v>8086318.9000000004</v>
      </c>
      <c r="L59" s="31" t="s">
        <v>10</v>
      </c>
    </row>
    <row r="60" spans="1:12" x14ac:dyDescent="0.25">
      <c r="A60" s="30">
        <v>42548</v>
      </c>
      <c r="B60" s="30">
        <v>42548</v>
      </c>
      <c r="C60" s="31">
        <v>550203</v>
      </c>
      <c r="D60" s="31" t="s">
        <v>179</v>
      </c>
      <c r="E60" s="31"/>
      <c r="F60" s="31"/>
      <c r="G60" s="35">
        <v>1475738.18</v>
      </c>
      <c r="H60" s="35"/>
      <c r="I60" s="27">
        <f t="shared" si="0"/>
        <v>0</v>
      </c>
      <c r="J60" s="31" t="s">
        <v>9</v>
      </c>
      <c r="K60" s="32">
        <v>6610580.7199999997</v>
      </c>
      <c r="L60" s="31" t="s">
        <v>10</v>
      </c>
    </row>
    <row r="61" spans="1:12" x14ac:dyDescent="0.25">
      <c r="A61" s="30">
        <v>42548</v>
      </c>
      <c r="B61" s="30">
        <v>42548</v>
      </c>
      <c r="C61" s="31">
        <v>550203</v>
      </c>
      <c r="D61" s="31" t="s">
        <v>179</v>
      </c>
      <c r="E61" s="31"/>
      <c r="F61" s="31"/>
      <c r="G61" s="35">
        <v>2316818.6800000002</v>
      </c>
      <c r="H61" s="35"/>
      <c r="I61" s="27">
        <f t="shared" si="0"/>
        <v>0</v>
      </c>
      <c r="J61" s="31" t="s">
        <v>9</v>
      </c>
      <c r="K61" s="32">
        <v>4293762.04</v>
      </c>
      <c r="L61" s="31" t="s">
        <v>10</v>
      </c>
    </row>
    <row r="62" spans="1:12" x14ac:dyDescent="0.25">
      <c r="A62" s="30">
        <v>42548</v>
      </c>
      <c r="B62" s="30">
        <v>42549</v>
      </c>
      <c r="C62" s="31">
        <v>550203</v>
      </c>
      <c r="D62" s="31" t="s">
        <v>180</v>
      </c>
      <c r="E62" s="31"/>
      <c r="F62" s="31"/>
      <c r="G62" s="35">
        <v>76127.509999999995</v>
      </c>
      <c r="H62" s="35"/>
      <c r="I62" s="27">
        <f t="shared" si="0"/>
        <v>0</v>
      </c>
      <c r="J62" s="31" t="s">
        <v>9</v>
      </c>
      <c r="K62" s="32">
        <v>4217634.53</v>
      </c>
      <c r="L62" s="31" t="s">
        <v>10</v>
      </c>
    </row>
    <row r="63" spans="1:12" x14ac:dyDescent="0.25">
      <c r="A63" s="30">
        <v>42548</v>
      </c>
      <c r="B63" s="30">
        <v>42549</v>
      </c>
      <c r="C63" s="31">
        <v>550203</v>
      </c>
      <c r="D63" s="31" t="s">
        <v>181</v>
      </c>
      <c r="E63" s="31"/>
      <c r="F63" s="31"/>
      <c r="G63" s="35">
        <v>6.44</v>
      </c>
      <c r="H63" s="35"/>
      <c r="I63" s="27">
        <f t="shared" si="0"/>
        <v>0</v>
      </c>
      <c r="J63" s="31" t="s">
        <v>9</v>
      </c>
      <c r="K63" s="32">
        <v>4217628.09</v>
      </c>
      <c r="L63" s="31" t="s">
        <v>10</v>
      </c>
    </row>
    <row r="64" spans="1:12" x14ac:dyDescent="0.25">
      <c r="A64" s="30">
        <v>42548</v>
      </c>
      <c r="B64" s="30">
        <v>42549</v>
      </c>
      <c r="C64" s="31">
        <v>550203</v>
      </c>
      <c r="D64" s="31" t="s">
        <v>181</v>
      </c>
      <c r="E64" s="31"/>
      <c r="F64" s="31"/>
      <c r="G64" s="35">
        <v>19</v>
      </c>
      <c r="H64" s="35"/>
      <c r="I64" s="27">
        <f t="shared" si="0"/>
        <v>0</v>
      </c>
      <c r="J64" s="31" t="s">
        <v>9</v>
      </c>
      <c r="K64" s="32">
        <v>4217609.09</v>
      </c>
      <c r="L64" s="31" t="s">
        <v>10</v>
      </c>
    </row>
    <row r="65" spans="1:12" x14ac:dyDescent="0.25">
      <c r="A65" s="30">
        <v>42548</v>
      </c>
      <c r="B65" s="30">
        <v>42549</v>
      </c>
      <c r="C65" s="31">
        <v>550203</v>
      </c>
      <c r="D65" s="31" t="s">
        <v>181</v>
      </c>
      <c r="E65" s="31"/>
      <c r="F65" s="31"/>
      <c r="G65" s="35">
        <v>20.83</v>
      </c>
      <c r="H65" s="35"/>
      <c r="I65" s="27">
        <f t="shared" si="0"/>
        <v>0</v>
      </c>
      <c r="J65" s="31" t="s">
        <v>9</v>
      </c>
      <c r="K65" s="32">
        <v>4217588.26</v>
      </c>
      <c r="L65" s="31" t="s">
        <v>10</v>
      </c>
    </row>
    <row r="66" spans="1:12" x14ac:dyDescent="0.25">
      <c r="A66" s="30">
        <v>42548</v>
      </c>
      <c r="B66" s="30">
        <v>42549</v>
      </c>
      <c r="C66" s="31">
        <v>550203</v>
      </c>
      <c r="D66" s="31" t="s">
        <v>181</v>
      </c>
      <c r="E66" s="31"/>
      <c r="F66" s="31"/>
      <c r="G66" s="35">
        <v>25.22</v>
      </c>
      <c r="H66" s="35"/>
      <c r="I66" s="27">
        <f t="shared" si="0"/>
        <v>0</v>
      </c>
      <c r="J66" s="31" t="s">
        <v>9</v>
      </c>
      <c r="K66" s="32">
        <v>4217563.04</v>
      </c>
      <c r="L66" s="31" t="s">
        <v>10</v>
      </c>
    </row>
    <row r="67" spans="1:12" x14ac:dyDescent="0.25">
      <c r="A67" s="30">
        <v>42548</v>
      </c>
      <c r="B67" s="30">
        <v>42549</v>
      </c>
      <c r="C67" s="31">
        <v>550203</v>
      </c>
      <c r="D67" s="31" t="s">
        <v>181</v>
      </c>
      <c r="E67" s="31"/>
      <c r="F67" s="31"/>
      <c r="G67" s="35">
        <v>42.34</v>
      </c>
      <c r="H67" s="35"/>
      <c r="I67" s="27">
        <f t="shared" si="0"/>
        <v>0</v>
      </c>
      <c r="J67" s="31" t="s">
        <v>9</v>
      </c>
      <c r="K67" s="32">
        <v>4217520.7</v>
      </c>
      <c r="L67" s="31" t="s">
        <v>10</v>
      </c>
    </row>
    <row r="68" spans="1:12" x14ac:dyDescent="0.25">
      <c r="A68" s="30">
        <v>42548</v>
      </c>
      <c r="B68" s="30">
        <v>42549</v>
      </c>
      <c r="C68" s="31">
        <v>550203</v>
      </c>
      <c r="D68" s="31" t="s">
        <v>181</v>
      </c>
      <c r="E68" s="31"/>
      <c r="F68" s="31"/>
      <c r="G68" s="35">
        <v>45.37</v>
      </c>
      <c r="H68" s="35"/>
      <c r="I68" s="27">
        <f t="shared" si="0"/>
        <v>0</v>
      </c>
      <c r="J68" s="31" t="s">
        <v>9</v>
      </c>
      <c r="K68" s="32">
        <v>4217475.33</v>
      </c>
      <c r="L68" s="31" t="s">
        <v>10</v>
      </c>
    </row>
    <row r="69" spans="1:12" x14ac:dyDescent="0.25">
      <c r="A69" s="30">
        <v>42548</v>
      </c>
      <c r="B69" s="30">
        <v>42549</v>
      </c>
      <c r="C69" s="31">
        <v>550203</v>
      </c>
      <c r="D69" s="31" t="s">
        <v>181</v>
      </c>
      <c r="E69" s="31"/>
      <c r="F69" s="31"/>
      <c r="G69" s="35">
        <v>76.010000000000005</v>
      </c>
      <c r="H69" s="35"/>
      <c r="I69" s="27">
        <f t="shared" ref="I69:I121" si="1">H69</f>
        <v>0</v>
      </c>
      <c r="J69" s="31" t="s">
        <v>9</v>
      </c>
      <c r="K69" s="32">
        <v>4217399.32</v>
      </c>
      <c r="L69" s="31" t="s">
        <v>10</v>
      </c>
    </row>
    <row r="70" spans="1:12" x14ac:dyDescent="0.25">
      <c r="A70" s="30">
        <v>42548</v>
      </c>
      <c r="B70" s="30">
        <v>42549</v>
      </c>
      <c r="C70" s="31">
        <v>550203</v>
      </c>
      <c r="D70" s="31" t="s">
        <v>181</v>
      </c>
      <c r="E70" s="31"/>
      <c r="F70" s="31"/>
      <c r="G70" s="35">
        <v>84.33</v>
      </c>
      <c r="H70" s="35"/>
      <c r="I70" s="27">
        <f t="shared" si="1"/>
        <v>0</v>
      </c>
      <c r="J70" s="31" t="s">
        <v>9</v>
      </c>
      <c r="K70" s="32">
        <v>4217314.99</v>
      </c>
      <c r="L70" s="31" t="s">
        <v>10</v>
      </c>
    </row>
    <row r="71" spans="1:12" x14ac:dyDescent="0.25">
      <c r="A71" s="30">
        <v>42548</v>
      </c>
      <c r="B71" s="30">
        <v>42549</v>
      </c>
      <c r="C71" s="31">
        <v>550203</v>
      </c>
      <c r="D71" s="31" t="s">
        <v>181</v>
      </c>
      <c r="E71" s="31"/>
      <c r="F71" s="31"/>
      <c r="G71" s="35">
        <v>102.34</v>
      </c>
      <c r="H71" s="35"/>
      <c r="I71" s="27">
        <f t="shared" si="1"/>
        <v>0</v>
      </c>
      <c r="J71" s="31" t="s">
        <v>9</v>
      </c>
      <c r="K71" s="32">
        <v>4217212.6500000004</v>
      </c>
      <c r="L71" s="31" t="s">
        <v>10</v>
      </c>
    </row>
    <row r="72" spans="1:12" x14ac:dyDescent="0.25">
      <c r="A72" s="30">
        <v>42548</v>
      </c>
      <c r="B72" s="30">
        <v>42549</v>
      </c>
      <c r="C72" s="31">
        <v>550203</v>
      </c>
      <c r="D72" s="31" t="s">
        <v>181</v>
      </c>
      <c r="E72" s="31"/>
      <c r="F72" s="31"/>
      <c r="G72" s="35">
        <v>126.19</v>
      </c>
      <c r="H72" s="35"/>
      <c r="I72" s="27">
        <f t="shared" si="1"/>
        <v>0</v>
      </c>
      <c r="J72" s="31" t="s">
        <v>9</v>
      </c>
      <c r="K72" s="32">
        <v>4217086.46</v>
      </c>
      <c r="L72" s="31" t="s">
        <v>10</v>
      </c>
    </row>
    <row r="73" spans="1:12" x14ac:dyDescent="0.25">
      <c r="A73" s="30">
        <v>42548</v>
      </c>
      <c r="B73" s="30">
        <v>42549</v>
      </c>
      <c r="C73" s="31">
        <v>550203</v>
      </c>
      <c r="D73" s="31" t="s">
        <v>181</v>
      </c>
      <c r="E73" s="31"/>
      <c r="F73" s="31"/>
      <c r="G73" s="35">
        <v>149.51</v>
      </c>
      <c r="H73" s="35"/>
      <c r="I73" s="27">
        <f t="shared" si="1"/>
        <v>0</v>
      </c>
      <c r="J73" s="31" t="s">
        <v>9</v>
      </c>
      <c r="K73" s="32">
        <v>4216936.95</v>
      </c>
      <c r="L73" s="31" t="s">
        <v>10</v>
      </c>
    </row>
    <row r="74" spans="1:12" x14ac:dyDescent="0.25">
      <c r="A74" s="30">
        <v>42548</v>
      </c>
      <c r="B74" s="30">
        <v>42549</v>
      </c>
      <c r="C74" s="31">
        <v>550203</v>
      </c>
      <c r="D74" s="31" t="s">
        <v>181</v>
      </c>
      <c r="E74" s="31"/>
      <c r="F74" s="31"/>
      <c r="G74" s="35">
        <v>193.43</v>
      </c>
      <c r="H74" s="35"/>
      <c r="I74" s="27">
        <f t="shared" si="1"/>
        <v>0</v>
      </c>
      <c r="J74" s="31" t="s">
        <v>9</v>
      </c>
      <c r="K74" s="32">
        <v>4216743.5199999996</v>
      </c>
      <c r="L74" s="31" t="s">
        <v>10</v>
      </c>
    </row>
    <row r="75" spans="1:12" x14ac:dyDescent="0.25">
      <c r="A75" s="30">
        <v>42548</v>
      </c>
      <c r="B75" s="30">
        <v>42549</v>
      </c>
      <c r="C75" s="31">
        <v>550203</v>
      </c>
      <c r="D75" s="31" t="s">
        <v>181</v>
      </c>
      <c r="E75" s="31"/>
      <c r="F75" s="31"/>
      <c r="G75" s="35">
        <v>390.8</v>
      </c>
      <c r="H75" s="35"/>
      <c r="I75" s="27">
        <f t="shared" si="1"/>
        <v>0</v>
      </c>
      <c r="J75" s="31" t="s">
        <v>9</v>
      </c>
      <c r="K75" s="32">
        <v>4216352.72</v>
      </c>
      <c r="L75" s="31" t="s">
        <v>10</v>
      </c>
    </row>
    <row r="76" spans="1:12" x14ac:dyDescent="0.25">
      <c r="A76" s="30">
        <v>42548</v>
      </c>
      <c r="B76" s="30">
        <v>42549</v>
      </c>
      <c r="C76" s="31">
        <v>550203</v>
      </c>
      <c r="D76" s="31" t="s">
        <v>181</v>
      </c>
      <c r="E76" s="31"/>
      <c r="F76" s="31"/>
      <c r="G76" s="35">
        <v>410.47</v>
      </c>
      <c r="H76" s="35"/>
      <c r="I76" s="27">
        <f t="shared" si="1"/>
        <v>0</v>
      </c>
      <c r="J76" s="31" t="s">
        <v>9</v>
      </c>
      <c r="K76" s="32">
        <v>4215942.25</v>
      </c>
      <c r="L76" s="31" t="s">
        <v>10</v>
      </c>
    </row>
    <row r="77" spans="1:12" x14ac:dyDescent="0.25">
      <c r="A77" s="30">
        <v>42548</v>
      </c>
      <c r="B77" s="30">
        <v>42549</v>
      </c>
      <c r="C77" s="31">
        <v>550203</v>
      </c>
      <c r="D77" s="31" t="s">
        <v>181</v>
      </c>
      <c r="E77" s="31"/>
      <c r="F77" s="31"/>
      <c r="G77" s="35">
        <v>920</v>
      </c>
      <c r="H77" s="35"/>
      <c r="I77" s="27">
        <f t="shared" si="1"/>
        <v>0</v>
      </c>
      <c r="J77" s="31" t="s">
        <v>9</v>
      </c>
      <c r="K77" s="32">
        <v>4215022.25</v>
      </c>
      <c r="L77" s="31" t="s">
        <v>10</v>
      </c>
    </row>
    <row r="78" spans="1:12" x14ac:dyDescent="0.25">
      <c r="A78" s="30">
        <v>42548</v>
      </c>
      <c r="B78" s="30">
        <v>42549</v>
      </c>
      <c r="C78" s="31">
        <v>550203</v>
      </c>
      <c r="D78" s="31" t="s">
        <v>181</v>
      </c>
      <c r="E78" s="31"/>
      <c r="F78" s="31"/>
      <c r="G78" s="35">
        <v>1030.23</v>
      </c>
      <c r="H78" s="35"/>
      <c r="I78" s="27">
        <f t="shared" si="1"/>
        <v>0</v>
      </c>
      <c r="J78" s="31" t="s">
        <v>9</v>
      </c>
      <c r="K78" s="32">
        <v>4213992.0199999996</v>
      </c>
      <c r="L78" s="31" t="s">
        <v>10</v>
      </c>
    </row>
    <row r="79" spans="1:12" x14ac:dyDescent="0.25">
      <c r="A79" s="30">
        <v>42548</v>
      </c>
      <c r="B79" s="30">
        <v>42549</v>
      </c>
      <c r="C79" s="31">
        <v>550203</v>
      </c>
      <c r="D79" s="31" t="s">
        <v>181</v>
      </c>
      <c r="E79" s="31"/>
      <c r="F79" s="31"/>
      <c r="G79" s="35">
        <v>1732.71</v>
      </c>
      <c r="H79" s="35"/>
      <c r="I79" s="27">
        <f t="shared" si="1"/>
        <v>0</v>
      </c>
      <c r="J79" s="31" t="s">
        <v>9</v>
      </c>
      <c r="K79" s="32">
        <v>4212259.3099999996</v>
      </c>
      <c r="L79" s="31" t="s">
        <v>10</v>
      </c>
    </row>
    <row r="80" spans="1:12" x14ac:dyDescent="0.25">
      <c r="A80" s="30">
        <v>42548</v>
      </c>
      <c r="B80" s="30">
        <v>42549</v>
      </c>
      <c r="C80" s="31">
        <v>550203</v>
      </c>
      <c r="D80" s="31" t="s">
        <v>181</v>
      </c>
      <c r="E80" s="31"/>
      <c r="F80" s="31"/>
      <c r="G80" s="35">
        <v>1745.16</v>
      </c>
      <c r="H80" s="35"/>
      <c r="I80" s="27">
        <f t="shared" si="1"/>
        <v>0</v>
      </c>
      <c r="J80" s="31" t="s">
        <v>9</v>
      </c>
      <c r="K80" s="32">
        <v>4210514.1500000004</v>
      </c>
      <c r="L80" s="31" t="s">
        <v>10</v>
      </c>
    </row>
    <row r="81" spans="1:12" x14ac:dyDescent="0.25">
      <c r="A81" s="30">
        <v>42548</v>
      </c>
      <c r="B81" s="30">
        <v>42549</v>
      </c>
      <c r="C81" s="31">
        <v>550203</v>
      </c>
      <c r="D81" s="31" t="s">
        <v>181</v>
      </c>
      <c r="E81" s="31"/>
      <c r="F81" s="31"/>
      <c r="G81" s="35">
        <v>1815.69</v>
      </c>
      <c r="H81" s="35"/>
      <c r="I81" s="27">
        <f t="shared" si="1"/>
        <v>0</v>
      </c>
      <c r="J81" s="31" t="s">
        <v>9</v>
      </c>
      <c r="K81" s="32">
        <v>4208698.46</v>
      </c>
      <c r="L81" s="31" t="s">
        <v>10</v>
      </c>
    </row>
    <row r="82" spans="1:12" x14ac:dyDescent="0.25">
      <c r="A82" s="30">
        <v>42548</v>
      </c>
      <c r="B82" s="30">
        <v>42549</v>
      </c>
      <c r="C82" s="31">
        <v>550203</v>
      </c>
      <c r="D82" s="31" t="s">
        <v>181</v>
      </c>
      <c r="E82" s="31"/>
      <c r="F82" s="31"/>
      <c r="G82" s="35">
        <v>1868.52</v>
      </c>
      <c r="H82" s="35"/>
      <c r="I82" s="27">
        <f t="shared" si="1"/>
        <v>0</v>
      </c>
      <c r="J82" s="31" t="s">
        <v>9</v>
      </c>
      <c r="K82" s="32">
        <v>4206829.9400000004</v>
      </c>
      <c r="L82" s="31" t="s">
        <v>10</v>
      </c>
    </row>
    <row r="83" spans="1:12" x14ac:dyDescent="0.25">
      <c r="A83" s="30">
        <v>42548</v>
      </c>
      <c r="B83" s="30">
        <v>42549</v>
      </c>
      <c r="C83" s="31">
        <v>550203</v>
      </c>
      <c r="D83" s="31" t="s">
        <v>181</v>
      </c>
      <c r="E83" s="31"/>
      <c r="F83" s="31"/>
      <c r="G83" s="35">
        <v>2522.09</v>
      </c>
      <c r="H83" s="35"/>
      <c r="I83" s="27">
        <f t="shared" si="1"/>
        <v>0</v>
      </c>
      <c r="J83" s="31" t="s">
        <v>9</v>
      </c>
      <c r="K83" s="32">
        <v>4204307.8499999996</v>
      </c>
      <c r="L83" s="31" t="s">
        <v>10</v>
      </c>
    </row>
    <row r="84" spans="1:12" x14ac:dyDescent="0.25">
      <c r="A84" s="30">
        <v>42548</v>
      </c>
      <c r="B84" s="30">
        <v>42549</v>
      </c>
      <c r="C84" s="31">
        <v>550203</v>
      </c>
      <c r="D84" s="31" t="s">
        <v>181</v>
      </c>
      <c r="E84" s="31"/>
      <c r="F84" s="31"/>
      <c r="G84" s="35">
        <v>2863.59</v>
      </c>
      <c r="H84" s="35"/>
      <c r="I84" s="27">
        <f t="shared" si="1"/>
        <v>0</v>
      </c>
      <c r="J84" s="31" t="s">
        <v>9</v>
      </c>
      <c r="K84" s="32">
        <v>4201444.26</v>
      </c>
      <c r="L84" s="31" t="s">
        <v>10</v>
      </c>
    </row>
    <row r="85" spans="1:12" x14ac:dyDescent="0.25">
      <c r="A85" s="30">
        <v>42548</v>
      </c>
      <c r="B85" s="30">
        <v>42549</v>
      </c>
      <c r="C85" s="31">
        <v>550203</v>
      </c>
      <c r="D85" s="31" t="s">
        <v>181</v>
      </c>
      <c r="E85" s="31"/>
      <c r="F85" s="31"/>
      <c r="G85" s="35">
        <v>3035.23</v>
      </c>
      <c r="H85" s="35"/>
      <c r="I85" s="27">
        <f t="shared" si="1"/>
        <v>0</v>
      </c>
      <c r="J85" s="31" t="s">
        <v>9</v>
      </c>
      <c r="K85" s="32">
        <v>4198409.03</v>
      </c>
      <c r="L85" s="31" t="s">
        <v>10</v>
      </c>
    </row>
    <row r="86" spans="1:12" x14ac:dyDescent="0.25">
      <c r="A86" s="30">
        <v>42548</v>
      </c>
      <c r="B86" s="30">
        <v>42549</v>
      </c>
      <c r="C86" s="31">
        <v>550203</v>
      </c>
      <c r="D86" s="31" t="s">
        <v>181</v>
      </c>
      <c r="E86" s="31"/>
      <c r="F86" s="31"/>
      <c r="G86" s="35">
        <v>3238.84</v>
      </c>
      <c r="H86" s="35"/>
      <c r="I86" s="27">
        <f t="shared" si="1"/>
        <v>0</v>
      </c>
      <c r="J86" s="31" t="s">
        <v>9</v>
      </c>
      <c r="K86" s="32">
        <v>4195170.1900000004</v>
      </c>
      <c r="L86" s="31" t="s">
        <v>10</v>
      </c>
    </row>
    <row r="87" spans="1:12" x14ac:dyDescent="0.25">
      <c r="A87" s="30">
        <v>42548</v>
      </c>
      <c r="B87" s="30">
        <v>42549</v>
      </c>
      <c r="C87" s="31">
        <v>550203</v>
      </c>
      <c r="D87" s="31" t="s">
        <v>181</v>
      </c>
      <c r="E87" s="31"/>
      <c r="F87" s="31"/>
      <c r="G87" s="35">
        <v>4676.55</v>
      </c>
      <c r="H87" s="35"/>
      <c r="I87" s="27">
        <f t="shared" si="1"/>
        <v>0</v>
      </c>
      <c r="J87" s="31" t="s">
        <v>9</v>
      </c>
      <c r="K87" s="32">
        <v>4190493.64</v>
      </c>
      <c r="L87" s="31" t="s">
        <v>10</v>
      </c>
    </row>
    <row r="88" spans="1:12" x14ac:dyDescent="0.25">
      <c r="A88" s="30">
        <v>42548</v>
      </c>
      <c r="B88" s="30">
        <v>42549</v>
      </c>
      <c r="C88" s="31">
        <v>550203</v>
      </c>
      <c r="D88" s="31" t="s">
        <v>181</v>
      </c>
      <c r="E88" s="31"/>
      <c r="F88" s="31"/>
      <c r="G88" s="35">
        <v>5803.84</v>
      </c>
      <c r="H88" s="35"/>
      <c r="I88" s="27">
        <f t="shared" si="1"/>
        <v>0</v>
      </c>
      <c r="J88" s="31" t="s">
        <v>9</v>
      </c>
      <c r="K88" s="32">
        <v>4184689.8</v>
      </c>
      <c r="L88" s="31" t="s">
        <v>10</v>
      </c>
    </row>
    <row r="89" spans="1:12" x14ac:dyDescent="0.25">
      <c r="A89" s="30">
        <v>42548</v>
      </c>
      <c r="B89" s="30">
        <v>42549</v>
      </c>
      <c r="C89" s="31">
        <v>550203</v>
      </c>
      <c r="D89" s="31" t="s">
        <v>181</v>
      </c>
      <c r="E89" s="31"/>
      <c r="F89" s="31"/>
      <c r="G89" s="35">
        <v>7441.36</v>
      </c>
      <c r="H89" s="35"/>
      <c r="I89" s="27">
        <f t="shared" si="1"/>
        <v>0</v>
      </c>
      <c r="J89" s="31" t="s">
        <v>9</v>
      </c>
      <c r="K89" s="32">
        <v>4177248.44</v>
      </c>
      <c r="L89" s="31" t="s">
        <v>10</v>
      </c>
    </row>
    <row r="90" spans="1:12" x14ac:dyDescent="0.25">
      <c r="A90" s="30">
        <v>42548</v>
      </c>
      <c r="B90" s="30">
        <v>42549</v>
      </c>
      <c r="C90" s="31">
        <v>550203</v>
      </c>
      <c r="D90" s="31" t="s">
        <v>181</v>
      </c>
      <c r="E90" s="31"/>
      <c r="F90" s="31"/>
      <c r="G90" s="35">
        <v>13014.98</v>
      </c>
      <c r="H90" s="35"/>
      <c r="I90" s="27">
        <f t="shared" si="1"/>
        <v>0</v>
      </c>
      <c r="J90" s="31" t="s">
        <v>9</v>
      </c>
      <c r="K90" s="32">
        <v>4164233.46</v>
      </c>
      <c r="L90" s="31" t="s">
        <v>10</v>
      </c>
    </row>
    <row r="91" spans="1:12" x14ac:dyDescent="0.25">
      <c r="A91" s="30">
        <v>42548</v>
      </c>
      <c r="B91" s="30">
        <v>42549</v>
      </c>
      <c r="C91" s="31">
        <v>550203</v>
      </c>
      <c r="D91" s="31" t="s">
        <v>181</v>
      </c>
      <c r="E91" s="31"/>
      <c r="F91" s="31"/>
      <c r="G91" s="35">
        <v>16549.86</v>
      </c>
      <c r="H91" s="35"/>
      <c r="I91" s="27">
        <f t="shared" si="1"/>
        <v>0</v>
      </c>
      <c r="J91" s="31" t="s">
        <v>9</v>
      </c>
      <c r="K91" s="32">
        <v>4147683.6</v>
      </c>
      <c r="L91" s="31" t="s">
        <v>10</v>
      </c>
    </row>
    <row r="92" spans="1:12" x14ac:dyDescent="0.25">
      <c r="A92" s="30">
        <v>42548</v>
      </c>
      <c r="B92" s="30">
        <v>42549</v>
      </c>
      <c r="C92" s="31">
        <v>550203</v>
      </c>
      <c r="D92" s="31" t="s">
        <v>181</v>
      </c>
      <c r="E92" s="31"/>
      <c r="F92" s="31"/>
      <c r="G92" s="35">
        <v>19038.48</v>
      </c>
      <c r="H92" s="35"/>
      <c r="I92" s="27">
        <f t="shared" si="1"/>
        <v>0</v>
      </c>
      <c r="J92" s="31" t="s">
        <v>9</v>
      </c>
      <c r="K92" s="32">
        <v>4128645.1200000001</v>
      </c>
      <c r="L92" s="31" t="s">
        <v>10</v>
      </c>
    </row>
    <row r="93" spans="1:12" x14ac:dyDescent="0.25">
      <c r="A93" s="30">
        <v>42548</v>
      </c>
      <c r="B93" s="30">
        <v>42549</v>
      </c>
      <c r="C93" s="31">
        <v>550203</v>
      </c>
      <c r="D93" s="31" t="s">
        <v>181</v>
      </c>
      <c r="E93" s="31"/>
      <c r="F93" s="31"/>
      <c r="G93" s="35">
        <v>20348.02</v>
      </c>
      <c r="H93" s="35"/>
      <c r="I93" s="27">
        <f t="shared" si="1"/>
        <v>0</v>
      </c>
      <c r="J93" s="31" t="s">
        <v>9</v>
      </c>
      <c r="K93" s="32">
        <v>4108297.1</v>
      </c>
      <c r="L93" s="31" t="s">
        <v>10</v>
      </c>
    </row>
    <row r="94" spans="1:12" x14ac:dyDescent="0.25">
      <c r="A94" s="30">
        <v>42548</v>
      </c>
      <c r="B94" s="30">
        <v>42549</v>
      </c>
      <c r="C94" s="31">
        <v>550203</v>
      </c>
      <c r="D94" s="31" t="s">
        <v>181</v>
      </c>
      <c r="E94" s="31"/>
      <c r="F94" s="31"/>
      <c r="G94" s="35">
        <v>31814.59</v>
      </c>
      <c r="H94" s="35"/>
      <c r="I94" s="27">
        <f t="shared" si="1"/>
        <v>0</v>
      </c>
      <c r="J94" s="31" t="s">
        <v>9</v>
      </c>
      <c r="K94" s="32">
        <v>4076482.51</v>
      </c>
      <c r="L94" s="31" t="s">
        <v>10</v>
      </c>
    </row>
    <row r="95" spans="1:12" x14ac:dyDescent="0.25">
      <c r="A95" s="30">
        <v>42548</v>
      </c>
      <c r="B95" s="30">
        <v>42549</v>
      </c>
      <c r="C95" s="31">
        <v>550203</v>
      </c>
      <c r="D95" s="31" t="s">
        <v>181</v>
      </c>
      <c r="E95" s="31"/>
      <c r="F95" s="31"/>
      <c r="G95" s="35">
        <v>42788.83</v>
      </c>
      <c r="H95" s="35"/>
      <c r="I95" s="27">
        <f t="shared" si="1"/>
        <v>0</v>
      </c>
      <c r="J95" s="31" t="s">
        <v>9</v>
      </c>
      <c r="K95" s="32">
        <v>4033693.68</v>
      </c>
      <c r="L95" s="31" t="s">
        <v>10</v>
      </c>
    </row>
    <row r="96" spans="1:12" x14ac:dyDescent="0.25">
      <c r="A96" s="30">
        <v>42548</v>
      </c>
      <c r="B96" s="30">
        <v>42549</v>
      </c>
      <c r="C96" s="31">
        <v>550203</v>
      </c>
      <c r="D96" s="31" t="s">
        <v>181</v>
      </c>
      <c r="E96" s="31"/>
      <c r="F96" s="31"/>
      <c r="G96" s="35">
        <v>62709.65</v>
      </c>
      <c r="H96" s="35"/>
      <c r="I96" s="27">
        <f t="shared" si="1"/>
        <v>0</v>
      </c>
      <c r="J96" s="31" t="s">
        <v>9</v>
      </c>
      <c r="K96" s="32">
        <v>3970984.03</v>
      </c>
      <c r="L96" s="31" t="s">
        <v>10</v>
      </c>
    </row>
    <row r="97" spans="1:12" x14ac:dyDescent="0.25">
      <c r="A97" s="30">
        <v>42548</v>
      </c>
      <c r="B97" s="30">
        <v>42549</v>
      </c>
      <c r="C97" s="31">
        <v>550203</v>
      </c>
      <c r="D97" s="31" t="s">
        <v>181</v>
      </c>
      <c r="E97" s="31"/>
      <c r="F97" s="31"/>
      <c r="G97" s="35">
        <v>87325.96</v>
      </c>
      <c r="H97" s="35"/>
      <c r="I97" s="27">
        <f t="shared" si="1"/>
        <v>0</v>
      </c>
      <c r="J97" s="31" t="s">
        <v>9</v>
      </c>
      <c r="K97" s="32">
        <v>3883658.07</v>
      </c>
      <c r="L97" s="31" t="s">
        <v>10</v>
      </c>
    </row>
    <row r="98" spans="1:12" x14ac:dyDescent="0.25">
      <c r="A98" s="30">
        <v>42548</v>
      </c>
      <c r="B98" s="30">
        <v>42549</v>
      </c>
      <c r="C98" s="31">
        <v>550203</v>
      </c>
      <c r="D98" s="31" t="s">
        <v>181</v>
      </c>
      <c r="E98" s="31"/>
      <c r="F98" s="31"/>
      <c r="G98" s="35">
        <v>193764.81</v>
      </c>
      <c r="H98" s="35"/>
      <c r="I98" s="27">
        <f t="shared" si="1"/>
        <v>0</v>
      </c>
      <c r="J98" s="31" t="s">
        <v>9</v>
      </c>
      <c r="K98" s="32">
        <v>3689893.26</v>
      </c>
      <c r="L98" s="31" t="s">
        <v>10</v>
      </c>
    </row>
    <row r="99" spans="1:12" x14ac:dyDescent="0.25">
      <c r="A99" s="30">
        <v>42548</v>
      </c>
      <c r="B99" s="30">
        <v>42549</v>
      </c>
      <c r="C99" s="31">
        <v>550203</v>
      </c>
      <c r="D99" s="31" t="s">
        <v>181</v>
      </c>
      <c r="E99" s="31"/>
      <c r="F99" s="31"/>
      <c r="G99" s="35">
        <v>196507.83</v>
      </c>
      <c r="H99" s="35"/>
      <c r="I99" s="27">
        <f t="shared" si="1"/>
        <v>0</v>
      </c>
      <c r="J99" s="31" t="s">
        <v>9</v>
      </c>
      <c r="K99" s="32">
        <v>3493385.43</v>
      </c>
      <c r="L99" s="31" t="s">
        <v>10</v>
      </c>
    </row>
    <row r="100" spans="1:12" x14ac:dyDescent="0.25">
      <c r="A100" s="30">
        <v>42548</v>
      </c>
      <c r="B100" s="30">
        <v>42549</v>
      </c>
      <c r="C100" s="31">
        <v>550203</v>
      </c>
      <c r="D100" s="31" t="s">
        <v>181</v>
      </c>
      <c r="E100" s="31"/>
      <c r="F100" s="31"/>
      <c r="G100" s="35">
        <v>297171.39</v>
      </c>
      <c r="H100" s="35"/>
      <c r="I100" s="27">
        <f t="shared" si="1"/>
        <v>0</v>
      </c>
      <c r="J100" s="31" t="s">
        <v>9</v>
      </c>
      <c r="K100" s="32">
        <v>3196214.04</v>
      </c>
      <c r="L100" s="31" t="s">
        <v>10</v>
      </c>
    </row>
    <row r="101" spans="1:12" x14ac:dyDescent="0.25">
      <c r="A101" s="30">
        <v>42548</v>
      </c>
      <c r="B101" s="30">
        <v>42549</v>
      </c>
      <c r="C101" s="31">
        <v>550203</v>
      </c>
      <c r="D101" s="31" t="s">
        <v>181</v>
      </c>
      <c r="E101" s="31"/>
      <c r="F101" s="31"/>
      <c r="G101" s="35">
        <v>317886.65000000002</v>
      </c>
      <c r="H101" s="35"/>
      <c r="I101" s="27">
        <f t="shared" si="1"/>
        <v>0</v>
      </c>
      <c r="J101" s="31" t="s">
        <v>9</v>
      </c>
      <c r="K101" s="32">
        <v>2878327.39</v>
      </c>
      <c r="L101" s="31" t="s">
        <v>10</v>
      </c>
    </row>
    <row r="102" spans="1:12" x14ac:dyDescent="0.25">
      <c r="A102" s="30">
        <v>42548</v>
      </c>
      <c r="B102" s="30">
        <v>42549</v>
      </c>
      <c r="C102" s="31">
        <v>550203</v>
      </c>
      <c r="D102" s="31" t="s">
        <v>182</v>
      </c>
      <c r="E102" s="31"/>
      <c r="F102" s="31"/>
      <c r="G102" s="35">
        <v>23245.42</v>
      </c>
      <c r="H102" s="35"/>
      <c r="I102" s="27">
        <f t="shared" si="1"/>
        <v>0</v>
      </c>
      <c r="J102" s="31" t="s">
        <v>9</v>
      </c>
      <c r="K102" s="32">
        <v>2855081.97</v>
      </c>
      <c r="L102" s="31" t="s">
        <v>10</v>
      </c>
    </row>
    <row r="103" spans="1:12" x14ac:dyDescent="0.25">
      <c r="A103" s="30">
        <v>42548</v>
      </c>
      <c r="B103" s="30">
        <v>42548</v>
      </c>
      <c r="C103" s="31">
        <v>550203</v>
      </c>
      <c r="D103" s="31" t="s">
        <v>183</v>
      </c>
      <c r="E103" s="31"/>
      <c r="F103" s="31"/>
      <c r="G103" s="35"/>
      <c r="H103" s="35">
        <v>11705030.41</v>
      </c>
      <c r="I103" s="27">
        <f t="shared" si="1"/>
        <v>11705030.41</v>
      </c>
      <c r="J103" s="31" t="s">
        <v>10</v>
      </c>
      <c r="K103" s="32">
        <v>14560112.380000001</v>
      </c>
      <c r="L103" s="31" t="s">
        <v>10</v>
      </c>
    </row>
    <row r="104" spans="1:12" x14ac:dyDescent="0.25">
      <c r="A104" s="30">
        <v>42548</v>
      </c>
      <c r="B104" s="30">
        <v>42548</v>
      </c>
      <c r="C104" s="31">
        <v>550203</v>
      </c>
      <c r="D104" s="31" t="s">
        <v>184</v>
      </c>
      <c r="E104" s="31"/>
      <c r="F104" s="31"/>
      <c r="G104" s="35"/>
      <c r="H104" s="35">
        <v>5700501.0199999996</v>
      </c>
      <c r="I104" s="27">
        <f t="shared" si="1"/>
        <v>5700501.0199999996</v>
      </c>
      <c r="J104" s="31" t="s">
        <v>10</v>
      </c>
      <c r="K104" s="32">
        <v>20260613.399999999</v>
      </c>
      <c r="L104" s="31" t="s">
        <v>10</v>
      </c>
    </row>
    <row r="105" spans="1:12" x14ac:dyDescent="0.25">
      <c r="A105" s="30">
        <v>42548</v>
      </c>
      <c r="B105" s="30">
        <v>42549</v>
      </c>
      <c r="C105" s="31">
        <v>550203</v>
      </c>
      <c r="D105" s="31" t="s">
        <v>185</v>
      </c>
      <c r="E105" s="31"/>
      <c r="F105" s="31"/>
      <c r="G105" s="35"/>
      <c r="H105" s="35">
        <v>76127.509999999995</v>
      </c>
      <c r="I105" s="27">
        <f t="shared" si="1"/>
        <v>76127.509999999995</v>
      </c>
      <c r="J105" s="31" t="s">
        <v>10</v>
      </c>
      <c r="K105" s="32">
        <v>20336740.91</v>
      </c>
      <c r="L105" s="31" t="s">
        <v>10</v>
      </c>
    </row>
    <row r="106" spans="1:12" x14ac:dyDescent="0.25">
      <c r="A106" s="30">
        <v>42548</v>
      </c>
      <c r="B106" s="30">
        <v>42549</v>
      </c>
      <c r="C106" s="31">
        <v>550203</v>
      </c>
      <c r="D106" s="31" t="s">
        <v>186</v>
      </c>
      <c r="E106" s="31"/>
      <c r="F106" s="31"/>
      <c r="G106" s="35"/>
      <c r="H106" s="35">
        <v>876109.45</v>
      </c>
      <c r="I106" s="27">
        <f t="shared" si="1"/>
        <v>876109.45</v>
      </c>
      <c r="J106" s="31" t="s">
        <v>10</v>
      </c>
      <c r="K106" s="32">
        <v>21212850.359999999</v>
      </c>
      <c r="L106" s="31" t="s">
        <v>10</v>
      </c>
    </row>
    <row r="107" spans="1:12" x14ac:dyDescent="0.25">
      <c r="A107" s="30">
        <v>42548</v>
      </c>
      <c r="B107" s="30">
        <v>42549</v>
      </c>
      <c r="C107" s="31">
        <v>550203</v>
      </c>
      <c r="D107" s="31" t="s">
        <v>187</v>
      </c>
      <c r="E107" s="31"/>
      <c r="F107" s="31"/>
      <c r="G107" s="35"/>
      <c r="H107" s="35">
        <v>2382060.04</v>
      </c>
      <c r="I107" s="27">
        <f t="shared" si="1"/>
        <v>2382060.04</v>
      </c>
      <c r="J107" s="31" t="s">
        <v>10</v>
      </c>
      <c r="K107" s="32">
        <v>23594910.399999999</v>
      </c>
      <c r="L107" s="31" t="s">
        <v>10</v>
      </c>
    </row>
    <row r="108" spans="1:12" x14ac:dyDescent="0.25">
      <c r="A108" s="30">
        <v>42548</v>
      </c>
      <c r="B108" s="30">
        <v>42549</v>
      </c>
      <c r="C108" s="31">
        <v>550203</v>
      </c>
      <c r="D108" s="31" t="s">
        <v>188</v>
      </c>
      <c r="E108" s="31"/>
      <c r="F108" s="31"/>
      <c r="G108" s="35"/>
      <c r="H108" s="35">
        <v>1339307.1399999999</v>
      </c>
      <c r="I108" s="27">
        <f t="shared" si="1"/>
        <v>1339307.1399999999</v>
      </c>
      <c r="J108" s="31" t="s">
        <v>10</v>
      </c>
      <c r="K108" s="32">
        <v>24934217.539999999</v>
      </c>
      <c r="L108" s="31" t="s">
        <v>10</v>
      </c>
    </row>
    <row r="109" spans="1:12" x14ac:dyDescent="0.25">
      <c r="A109" s="30">
        <v>42548</v>
      </c>
      <c r="B109" s="30">
        <v>42549</v>
      </c>
      <c r="C109" s="31">
        <v>550203</v>
      </c>
      <c r="D109" s="31" t="s">
        <v>189</v>
      </c>
      <c r="E109" s="31"/>
      <c r="F109" s="31"/>
      <c r="G109" s="35"/>
      <c r="H109" s="35">
        <v>23245.42</v>
      </c>
      <c r="I109" s="27">
        <f t="shared" si="1"/>
        <v>23245.42</v>
      </c>
      <c r="J109" s="31" t="s">
        <v>10</v>
      </c>
      <c r="K109" s="32">
        <v>24957462.960000001</v>
      </c>
      <c r="L109" s="31" t="s">
        <v>10</v>
      </c>
    </row>
    <row r="110" spans="1:12" x14ac:dyDescent="0.25">
      <c r="A110" s="30">
        <v>42548</v>
      </c>
      <c r="B110" s="30">
        <v>42549</v>
      </c>
      <c r="C110" s="31">
        <v>550203</v>
      </c>
      <c r="D110" s="31" t="s">
        <v>190</v>
      </c>
      <c r="E110" s="31"/>
      <c r="F110" s="31"/>
      <c r="G110" s="35"/>
      <c r="H110" s="35">
        <v>70572.039999999994</v>
      </c>
      <c r="I110" s="27">
        <f t="shared" si="1"/>
        <v>70572.039999999994</v>
      </c>
      <c r="J110" s="31" t="s">
        <v>10</v>
      </c>
      <c r="K110" s="32">
        <v>25028035</v>
      </c>
      <c r="L110" s="31" t="s">
        <v>10</v>
      </c>
    </row>
    <row r="111" spans="1:12" x14ac:dyDescent="0.25">
      <c r="A111" s="30">
        <v>42549</v>
      </c>
      <c r="B111" s="30">
        <v>42550</v>
      </c>
      <c r="C111" s="31">
        <v>550203</v>
      </c>
      <c r="D111" s="31" t="s">
        <v>191</v>
      </c>
      <c r="E111" s="31"/>
      <c r="F111" s="31"/>
      <c r="G111" s="35"/>
      <c r="H111" s="35">
        <v>3991.08</v>
      </c>
      <c r="I111" s="27">
        <f t="shared" si="1"/>
        <v>3991.08</v>
      </c>
      <c r="J111" s="31" t="s">
        <v>10</v>
      </c>
      <c r="K111" s="32">
        <v>25032026.079999998</v>
      </c>
      <c r="L111" s="31" t="s">
        <v>10</v>
      </c>
    </row>
    <row r="112" spans="1:12" x14ac:dyDescent="0.25">
      <c r="A112" s="30">
        <v>42550</v>
      </c>
      <c r="B112" s="30">
        <v>42550</v>
      </c>
      <c r="C112" s="31">
        <v>550203</v>
      </c>
      <c r="D112" s="31" t="s">
        <v>192</v>
      </c>
      <c r="E112" s="31"/>
      <c r="F112" s="31"/>
      <c r="G112" s="35">
        <v>144127.53</v>
      </c>
      <c r="H112" s="35"/>
      <c r="I112" s="27">
        <f t="shared" si="1"/>
        <v>0</v>
      </c>
      <c r="J112" s="31" t="s">
        <v>9</v>
      </c>
      <c r="K112" s="32">
        <v>24887898.550000001</v>
      </c>
      <c r="L112" s="31" t="s">
        <v>10</v>
      </c>
    </row>
    <row r="113" spans="1:12" x14ac:dyDescent="0.25">
      <c r="A113" s="30">
        <v>42550</v>
      </c>
      <c r="B113" s="30">
        <v>42550</v>
      </c>
      <c r="C113" s="31">
        <v>550203</v>
      </c>
      <c r="D113" s="31" t="s">
        <v>193</v>
      </c>
      <c r="E113" s="31"/>
      <c r="F113" s="31"/>
      <c r="G113" s="35">
        <v>56572.639999999999</v>
      </c>
      <c r="H113" s="35"/>
      <c r="I113" s="27">
        <f t="shared" si="1"/>
        <v>0</v>
      </c>
      <c r="J113" s="31" t="s">
        <v>9</v>
      </c>
      <c r="K113" s="32">
        <v>24831325.91</v>
      </c>
      <c r="L113" s="31" t="s">
        <v>10</v>
      </c>
    </row>
    <row r="114" spans="1:12" x14ac:dyDescent="0.25">
      <c r="A114" s="30">
        <v>42550</v>
      </c>
      <c r="B114" s="30">
        <v>42550</v>
      </c>
      <c r="C114" s="31">
        <v>550203</v>
      </c>
      <c r="D114" s="31" t="s">
        <v>194</v>
      </c>
      <c r="E114" s="31"/>
      <c r="F114" s="31"/>
      <c r="G114" s="35"/>
      <c r="H114" s="35">
        <v>846732.38</v>
      </c>
      <c r="I114" s="27">
        <f t="shared" si="1"/>
        <v>846732.38</v>
      </c>
      <c r="J114" s="31" t="s">
        <v>10</v>
      </c>
      <c r="K114" s="32">
        <v>25678058.289999999</v>
      </c>
      <c r="L114" s="31" t="s">
        <v>10</v>
      </c>
    </row>
    <row r="115" spans="1:12" x14ac:dyDescent="0.25">
      <c r="A115" s="30">
        <v>42550</v>
      </c>
      <c r="B115" s="30">
        <v>42550</v>
      </c>
      <c r="C115" s="31">
        <v>550203</v>
      </c>
      <c r="D115" s="31" t="s">
        <v>195</v>
      </c>
      <c r="E115" s="31"/>
      <c r="F115" s="31"/>
      <c r="G115" s="35"/>
      <c r="H115" s="35">
        <v>470104.01</v>
      </c>
      <c r="I115" s="27">
        <f t="shared" si="1"/>
        <v>470104.01</v>
      </c>
      <c r="J115" s="31" t="s">
        <v>10</v>
      </c>
      <c r="K115" s="32">
        <v>26148162.300000001</v>
      </c>
      <c r="L115" s="31" t="s">
        <v>10</v>
      </c>
    </row>
    <row r="116" spans="1:12" x14ac:dyDescent="0.25">
      <c r="A116" s="30">
        <v>42551</v>
      </c>
      <c r="B116" s="30">
        <v>42551</v>
      </c>
      <c r="C116" s="31">
        <v>550203</v>
      </c>
      <c r="D116" s="31" t="s">
        <v>196</v>
      </c>
      <c r="E116" s="31"/>
      <c r="F116" s="31"/>
      <c r="G116" s="35">
        <v>702604.85</v>
      </c>
      <c r="H116" s="35"/>
      <c r="I116" s="27">
        <f t="shared" si="1"/>
        <v>0</v>
      </c>
      <c r="J116" s="31" t="s">
        <v>9</v>
      </c>
      <c r="K116" s="32">
        <v>25445557.449999999</v>
      </c>
      <c r="L116" s="31" t="s">
        <v>10</v>
      </c>
    </row>
    <row r="117" spans="1:12" x14ac:dyDescent="0.25">
      <c r="A117" s="30">
        <v>42551</v>
      </c>
      <c r="B117" s="30">
        <v>42562</v>
      </c>
      <c r="C117" s="31">
        <v>550203</v>
      </c>
      <c r="D117" s="31" t="s">
        <v>197</v>
      </c>
      <c r="E117" s="31"/>
      <c r="F117" s="31"/>
      <c r="G117" s="35">
        <v>65230.32</v>
      </c>
      <c r="H117" s="35"/>
      <c r="I117" s="27">
        <f t="shared" si="1"/>
        <v>0</v>
      </c>
      <c r="J117" s="31" t="s">
        <v>9</v>
      </c>
      <c r="K117" s="32">
        <v>25380327.129999999</v>
      </c>
      <c r="L117" s="31" t="s">
        <v>10</v>
      </c>
    </row>
    <row r="118" spans="1:12" x14ac:dyDescent="0.25">
      <c r="A118" s="30">
        <v>42551</v>
      </c>
      <c r="B118" s="30">
        <v>42564</v>
      </c>
      <c r="C118" s="31">
        <v>550203</v>
      </c>
      <c r="D118" s="31" t="s">
        <v>198</v>
      </c>
      <c r="E118" s="31"/>
      <c r="F118" s="31"/>
      <c r="G118" s="35">
        <v>187425.7</v>
      </c>
      <c r="H118" s="35"/>
      <c r="I118" s="27">
        <f t="shared" si="1"/>
        <v>0</v>
      </c>
      <c r="J118" s="31" t="s">
        <v>9</v>
      </c>
      <c r="K118" s="32">
        <v>25192901.43</v>
      </c>
      <c r="L118" s="31" t="s">
        <v>10</v>
      </c>
    </row>
    <row r="119" spans="1:12" x14ac:dyDescent="0.25">
      <c r="A119" s="30">
        <v>42551</v>
      </c>
      <c r="B119" s="30">
        <v>42562</v>
      </c>
      <c r="C119" s="31">
        <v>550203</v>
      </c>
      <c r="D119" s="31" t="s">
        <v>199</v>
      </c>
      <c r="E119" s="31"/>
      <c r="F119" s="31"/>
      <c r="G119" s="35"/>
      <c r="H119" s="35">
        <v>561171.31000000006</v>
      </c>
      <c r="I119" s="27">
        <f t="shared" si="1"/>
        <v>561171.31000000006</v>
      </c>
      <c r="J119" s="31" t="s">
        <v>10</v>
      </c>
      <c r="K119" s="32">
        <v>25754072.739999998</v>
      </c>
      <c r="L119" s="31" t="s">
        <v>10</v>
      </c>
    </row>
    <row r="120" spans="1:12" x14ac:dyDescent="0.25">
      <c r="A120" s="30">
        <v>42551</v>
      </c>
      <c r="B120" s="30">
        <v>42564</v>
      </c>
      <c r="C120" s="31">
        <v>550203</v>
      </c>
      <c r="D120" s="31" t="s">
        <v>200</v>
      </c>
      <c r="E120" s="31"/>
      <c r="F120" s="31"/>
      <c r="G120" s="35"/>
      <c r="H120" s="35">
        <v>342472.39</v>
      </c>
      <c r="I120" s="27">
        <f t="shared" si="1"/>
        <v>342472.39</v>
      </c>
      <c r="J120" s="31" t="s">
        <v>10</v>
      </c>
      <c r="K120" s="32">
        <v>26096545.129999999</v>
      </c>
      <c r="L120" s="31" t="s">
        <v>10</v>
      </c>
    </row>
    <row r="121" spans="1:12" x14ac:dyDescent="0.25">
      <c r="I121" s="27">
        <f t="shared" si="1"/>
        <v>0</v>
      </c>
    </row>
    <row r="122" spans="1:12" x14ac:dyDescent="0.25">
      <c r="G122" s="22">
        <f t="shared" ref="G122:H122" si="2">SUM(G4:G121)</f>
        <v>11186910.030000001</v>
      </c>
      <c r="H122" s="22">
        <f t="shared" si="2"/>
        <v>37283455.160000004</v>
      </c>
      <c r="I122" s="22">
        <f>SUM(I4:I121)</f>
        <v>37283455.160000004</v>
      </c>
    </row>
    <row r="123" spans="1:12" x14ac:dyDescent="0.25">
      <c r="G123" s="136">
        <f>H122-G122</f>
        <v>26096545.130000003</v>
      </c>
      <c r="H123" s="136"/>
    </row>
  </sheetData>
  <mergeCells count="2">
    <mergeCell ref="A2:K2"/>
    <mergeCell ref="G123:H12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3"/>
  <sheetViews>
    <sheetView topLeftCell="A130" workbookViewId="0">
      <selection activeCell="H4" sqref="H4"/>
    </sheetView>
  </sheetViews>
  <sheetFormatPr defaultRowHeight="15" x14ac:dyDescent="0.25"/>
  <cols>
    <col min="4" max="4" width="14.85546875" customWidth="1"/>
    <col min="6" max="8" width="14.28515625" style="22" bestFit="1" customWidth="1"/>
    <col min="10" max="10" width="10.85546875" bestFit="1" customWidth="1"/>
  </cols>
  <sheetData>
    <row r="2" spans="1:11" x14ac:dyDescent="0.25">
      <c r="A2" s="133" t="s">
        <v>201</v>
      </c>
      <c r="B2" s="134"/>
      <c r="C2" s="134"/>
      <c r="D2" s="134"/>
      <c r="E2" s="134"/>
      <c r="F2" s="134"/>
      <c r="G2" s="134"/>
      <c r="H2" s="134"/>
      <c r="I2" s="134"/>
      <c r="J2" s="135"/>
      <c r="K2" s="17"/>
    </row>
    <row r="3" spans="1:11" ht="45" x14ac:dyDescent="0.25">
      <c r="A3" s="18" t="s">
        <v>0</v>
      </c>
      <c r="B3" s="18" t="s">
        <v>1</v>
      </c>
      <c r="C3" s="18" t="s">
        <v>2</v>
      </c>
      <c r="D3" s="18" t="s">
        <v>3</v>
      </c>
      <c r="E3" s="18" t="s">
        <v>4</v>
      </c>
      <c r="F3" s="24" t="s">
        <v>9</v>
      </c>
      <c r="G3" s="23" t="s">
        <v>9</v>
      </c>
      <c r="H3" s="23" t="s">
        <v>10</v>
      </c>
      <c r="I3" s="18" t="s">
        <v>5</v>
      </c>
      <c r="J3" s="18" t="s">
        <v>6</v>
      </c>
      <c r="K3" s="18" t="s">
        <v>7</v>
      </c>
    </row>
    <row r="4" spans="1:11" s="14" customFormat="1" x14ac:dyDescent="0.25">
      <c r="A4" s="26"/>
      <c r="B4" s="26"/>
      <c r="C4" s="26"/>
      <c r="D4" s="26"/>
      <c r="E4" s="26"/>
      <c r="F4" s="27">
        <v>0</v>
      </c>
      <c r="G4" s="27">
        <v>26096545.129999999</v>
      </c>
      <c r="H4" s="27">
        <f>G4</f>
        <v>26096545.129999999</v>
      </c>
      <c r="I4" s="26"/>
      <c r="J4" s="26"/>
      <c r="K4" s="26"/>
    </row>
    <row r="5" spans="1:11" x14ac:dyDescent="0.25">
      <c r="A5" s="19">
        <v>42552</v>
      </c>
      <c r="B5" s="19">
        <v>42558</v>
      </c>
      <c r="C5" s="20">
        <v>550203</v>
      </c>
      <c r="D5" s="20" t="s">
        <v>202</v>
      </c>
      <c r="E5" s="20"/>
      <c r="F5" s="25"/>
      <c r="G5" s="25">
        <v>57654.39</v>
      </c>
      <c r="H5" s="27">
        <f t="shared" ref="H5:H68" si="0">G5</f>
        <v>57654.39</v>
      </c>
      <c r="I5" s="20" t="s">
        <v>10</v>
      </c>
      <c r="J5" s="21">
        <v>26154199.52</v>
      </c>
      <c r="K5" s="20" t="s">
        <v>10</v>
      </c>
    </row>
    <row r="6" spans="1:11" x14ac:dyDescent="0.25">
      <c r="A6" s="19">
        <v>42552</v>
      </c>
      <c r="B6" s="19">
        <v>42558</v>
      </c>
      <c r="C6" s="20">
        <v>550203</v>
      </c>
      <c r="D6" s="20" t="s">
        <v>203</v>
      </c>
      <c r="E6" s="20"/>
      <c r="F6" s="25"/>
      <c r="G6" s="25">
        <v>35885</v>
      </c>
      <c r="H6" s="27">
        <f t="shared" si="0"/>
        <v>35885</v>
      </c>
      <c r="I6" s="20" t="s">
        <v>10</v>
      </c>
      <c r="J6" s="21">
        <v>26190084.52</v>
      </c>
      <c r="K6" s="20" t="s">
        <v>10</v>
      </c>
    </row>
    <row r="7" spans="1:11" x14ac:dyDescent="0.25">
      <c r="A7" s="19">
        <v>42552</v>
      </c>
      <c r="B7" s="19">
        <v>42552</v>
      </c>
      <c r="C7" s="20">
        <v>550203</v>
      </c>
      <c r="D7" s="20" t="s">
        <v>204</v>
      </c>
      <c r="E7" s="20"/>
      <c r="F7" s="25">
        <v>11705030.41</v>
      </c>
      <c r="G7" s="25"/>
      <c r="H7" s="27">
        <f t="shared" si="0"/>
        <v>0</v>
      </c>
      <c r="I7" s="20" t="s">
        <v>9</v>
      </c>
      <c r="J7" s="21">
        <v>14485054.109999999</v>
      </c>
      <c r="K7" s="20" t="s">
        <v>10</v>
      </c>
    </row>
    <row r="8" spans="1:11" x14ac:dyDescent="0.25">
      <c r="A8" s="19">
        <v>42552</v>
      </c>
      <c r="B8" s="19">
        <v>42552</v>
      </c>
      <c r="C8" s="20">
        <v>550203</v>
      </c>
      <c r="D8" s="20" t="s">
        <v>205</v>
      </c>
      <c r="E8" s="20"/>
      <c r="F8" s="25">
        <v>2382060.04</v>
      </c>
      <c r="G8" s="25"/>
      <c r="H8" s="27">
        <f t="shared" si="0"/>
        <v>0</v>
      </c>
      <c r="I8" s="20" t="s">
        <v>9</v>
      </c>
      <c r="J8" s="21">
        <v>12102994.07</v>
      </c>
      <c r="K8" s="20" t="s">
        <v>10</v>
      </c>
    </row>
    <row r="9" spans="1:11" x14ac:dyDescent="0.25">
      <c r="A9" s="19">
        <v>42555</v>
      </c>
      <c r="B9" s="19">
        <v>42562</v>
      </c>
      <c r="C9" s="20">
        <v>550203</v>
      </c>
      <c r="D9" s="20" t="s">
        <v>206</v>
      </c>
      <c r="E9" s="20"/>
      <c r="F9" s="25">
        <v>495940.99</v>
      </c>
      <c r="G9" s="25"/>
      <c r="H9" s="27">
        <f t="shared" si="0"/>
        <v>0</v>
      </c>
      <c r="I9" s="20" t="s">
        <v>9</v>
      </c>
      <c r="J9" s="21">
        <v>11607053.08</v>
      </c>
      <c r="K9" s="20" t="s">
        <v>10</v>
      </c>
    </row>
    <row r="10" spans="1:11" x14ac:dyDescent="0.25">
      <c r="A10" s="19">
        <v>42559</v>
      </c>
      <c r="B10" s="19">
        <v>42570</v>
      </c>
      <c r="C10" s="20">
        <v>550203</v>
      </c>
      <c r="D10" s="20" t="s">
        <v>207</v>
      </c>
      <c r="E10" s="20"/>
      <c r="F10" s="25"/>
      <c r="G10" s="25">
        <v>6668</v>
      </c>
      <c r="H10" s="27">
        <f t="shared" si="0"/>
        <v>6668</v>
      </c>
      <c r="I10" s="20" t="s">
        <v>10</v>
      </c>
      <c r="J10" s="21">
        <v>11613721.08</v>
      </c>
      <c r="K10" s="20" t="s">
        <v>10</v>
      </c>
    </row>
    <row r="11" spans="1:11" x14ac:dyDescent="0.25">
      <c r="A11" s="19">
        <v>42559</v>
      </c>
      <c r="B11" s="19">
        <v>42562</v>
      </c>
      <c r="C11" s="20">
        <v>550203</v>
      </c>
      <c r="D11" s="20" t="s">
        <v>208</v>
      </c>
      <c r="E11" s="20"/>
      <c r="F11" s="25">
        <v>413531.37</v>
      </c>
      <c r="G11" s="25"/>
      <c r="H11" s="27">
        <f t="shared" si="0"/>
        <v>0</v>
      </c>
      <c r="I11" s="20" t="s">
        <v>9</v>
      </c>
      <c r="J11" s="21">
        <v>11200189.710000001</v>
      </c>
      <c r="K11" s="20" t="s">
        <v>10</v>
      </c>
    </row>
    <row r="12" spans="1:11" x14ac:dyDescent="0.25">
      <c r="A12" s="19">
        <v>42563</v>
      </c>
      <c r="B12" s="19">
        <v>42563</v>
      </c>
      <c r="C12" s="20">
        <v>550203</v>
      </c>
      <c r="D12" s="20" t="s">
        <v>209</v>
      </c>
      <c r="E12" s="20"/>
      <c r="F12" s="25"/>
      <c r="G12" s="25">
        <v>338630.72</v>
      </c>
      <c r="H12" s="27">
        <f t="shared" si="0"/>
        <v>338630.72</v>
      </c>
      <c r="I12" s="20" t="s">
        <v>10</v>
      </c>
      <c r="J12" s="21">
        <v>11538820.43</v>
      </c>
      <c r="K12" s="20" t="s">
        <v>10</v>
      </c>
    </row>
    <row r="13" spans="1:11" x14ac:dyDescent="0.25">
      <c r="A13" s="19">
        <v>42563</v>
      </c>
      <c r="B13" s="19">
        <v>42563</v>
      </c>
      <c r="C13" s="20">
        <v>550203</v>
      </c>
      <c r="D13" s="20" t="s">
        <v>210</v>
      </c>
      <c r="E13" s="20"/>
      <c r="F13" s="25"/>
      <c r="G13" s="25">
        <v>133316.38</v>
      </c>
      <c r="H13" s="27">
        <f t="shared" si="0"/>
        <v>133316.38</v>
      </c>
      <c r="I13" s="20" t="s">
        <v>10</v>
      </c>
      <c r="J13" s="21">
        <v>11672136.810000001</v>
      </c>
      <c r="K13" s="20" t="s">
        <v>10</v>
      </c>
    </row>
    <row r="14" spans="1:11" x14ac:dyDescent="0.25">
      <c r="A14" s="19">
        <v>42565</v>
      </c>
      <c r="B14" s="19">
        <v>42565</v>
      </c>
      <c r="C14" s="20">
        <v>550203</v>
      </c>
      <c r="D14" s="20" t="s">
        <v>211</v>
      </c>
      <c r="E14" s="20"/>
      <c r="F14" s="25"/>
      <c r="G14" s="25">
        <v>844505.7</v>
      </c>
      <c r="H14" s="27">
        <f t="shared" si="0"/>
        <v>844505.7</v>
      </c>
      <c r="I14" s="20" t="s">
        <v>10</v>
      </c>
      <c r="J14" s="21">
        <v>12516642.51</v>
      </c>
      <c r="K14" s="20" t="s">
        <v>10</v>
      </c>
    </row>
    <row r="15" spans="1:11" x14ac:dyDescent="0.25">
      <c r="A15" s="19">
        <v>42573</v>
      </c>
      <c r="B15" s="19">
        <v>42577</v>
      </c>
      <c r="C15" s="20">
        <v>550203</v>
      </c>
      <c r="D15" s="20" t="s">
        <v>212</v>
      </c>
      <c r="E15" s="20"/>
      <c r="F15" s="25"/>
      <c r="G15" s="25">
        <v>2327.7600000000002</v>
      </c>
      <c r="H15" s="27">
        <f t="shared" si="0"/>
        <v>2327.7600000000002</v>
      </c>
      <c r="I15" s="20" t="s">
        <v>10</v>
      </c>
      <c r="J15" s="21">
        <v>12518970.27</v>
      </c>
      <c r="K15" s="20" t="s">
        <v>10</v>
      </c>
    </row>
    <row r="16" spans="1:11" x14ac:dyDescent="0.25">
      <c r="A16" s="19">
        <v>42573</v>
      </c>
      <c r="B16" s="19">
        <v>42577</v>
      </c>
      <c r="C16" s="20">
        <v>550203</v>
      </c>
      <c r="D16" s="20" t="s">
        <v>213</v>
      </c>
      <c r="E16" s="20"/>
      <c r="F16" s="25"/>
      <c r="G16" s="25">
        <v>10886.44</v>
      </c>
      <c r="H16" s="27">
        <f t="shared" si="0"/>
        <v>10886.44</v>
      </c>
      <c r="I16" s="20" t="s">
        <v>10</v>
      </c>
      <c r="J16" s="21">
        <v>12529856.710000001</v>
      </c>
      <c r="K16" s="20" t="s">
        <v>10</v>
      </c>
    </row>
    <row r="17" spans="1:11" x14ac:dyDescent="0.25">
      <c r="A17" s="19">
        <v>42577</v>
      </c>
      <c r="B17" s="19">
        <v>42579</v>
      </c>
      <c r="C17" s="20">
        <v>550203</v>
      </c>
      <c r="D17" s="20" t="s">
        <v>214</v>
      </c>
      <c r="E17" s="20"/>
      <c r="F17" s="25">
        <v>913021.31</v>
      </c>
      <c r="G17" s="25"/>
      <c r="H17" s="27">
        <f t="shared" si="0"/>
        <v>0</v>
      </c>
      <c r="I17" s="20" t="s">
        <v>9</v>
      </c>
      <c r="J17" s="21">
        <v>11616835.4</v>
      </c>
      <c r="K17" s="20" t="s">
        <v>10</v>
      </c>
    </row>
    <row r="18" spans="1:11" x14ac:dyDescent="0.25">
      <c r="A18" s="19">
        <v>42577</v>
      </c>
      <c r="B18" s="19">
        <v>42578</v>
      </c>
      <c r="C18" s="20">
        <v>550203</v>
      </c>
      <c r="D18" s="20" t="s">
        <v>215</v>
      </c>
      <c r="E18" s="20"/>
      <c r="F18" s="25">
        <v>6.44</v>
      </c>
      <c r="G18" s="25"/>
      <c r="H18" s="27">
        <f t="shared" si="0"/>
        <v>0</v>
      </c>
      <c r="I18" s="20" t="s">
        <v>9</v>
      </c>
      <c r="J18" s="21">
        <v>11616828.960000001</v>
      </c>
      <c r="K18" s="20" t="s">
        <v>10</v>
      </c>
    </row>
    <row r="19" spans="1:11" x14ac:dyDescent="0.25">
      <c r="A19" s="19">
        <v>42577</v>
      </c>
      <c r="B19" s="19">
        <v>42578</v>
      </c>
      <c r="C19" s="20">
        <v>550203</v>
      </c>
      <c r="D19" s="20" t="s">
        <v>215</v>
      </c>
      <c r="E19" s="20"/>
      <c r="F19" s="25">
        <v>19</v>
      </c>
      <c r="G19" s="25"/>
      <c r="H19" s="27">
        <f t="shared" si="0"/>
        <v>0</v>
      </c>
      <c r="I19" s="20" t="s">
        <v>9</v>
      </c>
      <c r="J19" s="21">
        <v>11616809.960000001</v>
      </c>
      <c r="K19" s="20" t="s">
        <v>10</v>
      </c>
    </row>
    <row r="20" spans="1:11" x14ac:dyDescent="0.25">
      <c r="A20" s="19">
        <v>42577</v>
      </c>
      <c r="B20" s="19">
        <v>42578</v>
      </c>
      <c r="C20" s="20">
        <v>550203</v>
      </c>
      <c r="D20" s="20" t="s">
        <v>215</v>
      </c>
      <c r="E20" s="20"/>
      <c r="F20" s="25">
        <v>20.83</v>
      </c>
      <c r="G20" s="25"/>
      <c r="H20" s="27">
        <f t="shared" si="0"/>
        <v>0</v>
      </c>
      <c r="I20" s="20" t="s">
        <v>9</v>
      </c>
      <c r="J20" s="21">
        <v>11616789.130000001</v>
      </c>
      <c r="K20" s="20" t="s">
        <v>10</v>
      </c>
    </row>
    <row r="21" spans="1:11" x14ac:dyDescent="0.25">
      <c r="A21" s="19">
        <v>42577</v>
      </c>
      <c r="B21" s="19">
        <v>42578</v>
      </c>
      <c r="C21" s="20">
        <v>550203</v>
      </c>
      <c r="D21" s="20" t="s">
        <v>215</v>
      </c>
      <c r="E21" s="20"/>
      <c r="F21" s="25">
        <v>25.22</v>
      </c>
      <c r="G21" s="25"/>
      <c r="H21" s="27">
        <f t="shared" si="0"/>
        <v>0</v>
      </c>
      <c r="I21" s="20" t="s">
        <v>9</v>
      </c>
      <c r="J21" s="21">
        <v>11616763.91</v>
      </c>
      <c r="K21" s="20" t="s">
        <v>10</v>
      </c>
    </row>
    <row r="22" spans="1:11" x14ac:dyDescent="0.25">
      <c r="A22" s="19">
        <v>42577</v>
      </c>
      <c r="B22" s="19">
        <v>42578</v>
      </c>
      <c r="C22" s="20">
        <v>550203</v>
      </c>
      <c r="D22" s="20" t="s">
        <v>215</v>
      </c>
      <c r="E22" s="20"/>
      <c r="F22" s="25">
        <v>34.65</v>
      </c>
      <c r="G22" s="25"/>
      <c r="H22" s="27">
        <f t="shared" si="0"/>
        <v>0</v>
      </c>
      <c r="I22" s="20" t="s">
        <v>9</v>
      </c>
      <c r="J22" s="21">
        <v>11616729.26</v>
      </c>
      <c r="K22" s="20" t="s">
        <v>10</v>
      </c>
    </row>
    <row r="23" spans="1:11" x14ac:dyDescent="0.25">
      <c r="A23" s="19">
        <v>42577</v>
      </c>
      <c r="B23" s="19">
        <v>42578</v>
      </c>
      <c r="C23" s="20">
        <v>550203</v>
      </c>
      <c r="D23" s="20" t="s">
        <v>215</v>
      </c>
      <c r="E23" s="20"/>
      <c r="F23" s="25">
        <v>42.34</v>
      </c>
      <c r="G23" s="25"/>
      <c r="H23" s="27">
        <f t="shared" si="0"/>
        <v>0</v>
      </c>
      <c r="I23" s="20" t="s">
        <v>9</v>
      </c>
      <c r="J23" s="21">
        <v>11616686.92</v>
      </c>
      <c r="K23" s="20" t="s">
        <v>10</v>
      </c>
    </row>
    <row r="24" spans="1:11" x14ac:dyDescent="0.25">
      <c r="A24" s="19">
        <v>42577</v>
      </c>
      <c r="B24" s="19">
        <v>42578</v>
      </c>
      <c r="C24" s="20">
        <v>550203</v>
      </c>
      <c r="D24" s="20" t="s">
        <v>215</v>
      </c>
      <c r="E24" s="20"/>
      <c r="F24" s="25">
        <v>45.37</v>
      </c>
      <c r="G24" s="25"/>
      <c r="H24" s="27">
        <f t="shared" si="0"/>
        <v>0</v>
      </c>
      <c r="I24" s="20" t="s">
        <v>9</v>
      </c>
      <c r="J24" s="21">
        <v>11616641.550000001</v>
      </c>
      <c r="K24" s="20" t="s">
        <v>10</v>
      </c>
    </row>
    <row r="25" spans="1:11" x14ac:dyDescent="0.25">
      <c r="A25" s="19">
        <v>42577</v>
      </c>
      <c r="B25" s="19">
        <v>42578</v>
      </c>
      <c r="C25" s="20">
        <v>550203</v>
      </c>
      <c r="D25" s="20" t="s">
        <v>215</v>
      </c>
      <c r="E25" s="20"/>
      <c r="F25" s="25">
        <v>84.33</v>
      </c>
      <c r="G25" s="25"/>
      <c r="H25" s="27">
        <f t="shared" si="0"/>
        <v>0</v>
      </c>
      <c r="I25" s="20" t="s">
        <v>9</v>
      </c>
      <c r="J25" s="21">
        <v>11616557.220000001</v>
      </c>
      <c r="K25" s="20" t="s">
        <v>10</v>
      </c>
    </row>
    <row r="26" spans="1:11" x14ac:dyDescent="0.25">
      <c r="A26" s="19">
        <v>42577</v>
      </c>
      <c r="B26" s="19">
        <v>42578</v>
      </c>
      <c r="C26" s="20">
        <v>550203</v>
      </c>
      <c r="D26" s="20" t="s">
        <v>215</v>
      </c>
      <c r="E26" s="20"/>
      <c r="F26" s="25">
        <v>102.34</v>
      </c>
      <c r="G26" s="25"/>
      <c r="H26" s="27">
        <f t="shared" si="0"/>
        <v>0</v>
      </c>
      <c r="I26" s="20" t="s">
        <v>9</v>
      </c>
      <c r="J26" s="21">
        <v>11616454.880000001</v>
      </c>
      <c r="K26" s="20" t="s">
        <v>10</v>
      </c>
    </row>
    <row r="27" spans="1:11" x14ac:dyDescent="0.25">
      <c r="A27" s="19">
        <v>42577</v>
      </c>
      <c r="B27" s="19">
        <v>42578</v>
      </c>
      <c r="C27" s="20">
        <v>550203</v>
      </c>
      <c r="D27" s="20" t="s">
        <v>215</v>
      </c>
      <c r="E27" s="20"/>
      <c r="F27" s="25">
        <v>126.19</v>
      </c>
      <c r="G27" s="25"/>
      <c r="H27" s="27">
        <f t="shared" si="0"/>
        <v>0</v>
      </c>
      <c r="I27" s="20" t="s">
        <v>9</v>
      </c>
      <c r="J27" s="21">
        <v>11616328.689999999</v>
      </c>
      <c r="K27" s="20" t="s">
        <v>10</v>
      </c>
    </row>
    <row r="28" spans="1:11" x14ac:dyDescent="0.25">
      <c r="A28" s="19">
        <v>42577</v>
      </c>
      <c r="B28" s="19">
        <v>42578</v>
      </c>
      <c r="C28" s="20">
        <v>550203</v>
      </c>
      <c r="D28" s="20" t="s">
        <v>215</v>
      </c>
      <c r="E28" s="20"/>
      <c r="F28" s="25">
        <v>227.26</v>
      </c>
      <c r="G28" s="25"/>
      <c r="H28" s="27">
        <f t="shared" si="0"/>
        <v>0</v>
      </c>
      <c r="I28" s="20" t="s">
        <v>9</v>
      </c>
      <c r="J28" s="21">
        <v>11616101.43</v>
      </c>
      <c r="K28" s="20" t="s">
        <v>10</v>
      </c>
    </row>
    <row r="29" spans="1:11" x14ac:dyDescent="0.25">
      <c r="A29" s="19">
        <v>42577</v>
      </c>
      <c r="B29" s="19">
        <v>42578</v>
      </c>
      <c r="C29" s="20">
        <v>550203</v>
      </c>
      <c r="D29" s="20" t="s">
        <v>215</v>
      </c>
      <c r="E29" s="20"/>
      <c r="F29" s="25">
        <v>357.48</v>
      </c>
      <c r="G29" s="25"/>
      <c r="H29" s="27">
        <f t="shared" si="0"/>
        <v>0</v>
      </c>
      <c r="I29" s="20" t="s">
        <v>9</v>
      </c>
      <c r="J29" s="21">
        <v>11615743.949999999</v>
      </c>
      <c r="K29" s="20" t="s">
        <v>10</v>
      </c>
    </row>
    <row r="30" spans="1:11" x14ac:dyDescent="0.25">
      <c r="A30" s="19">
        <v>42577</v>
      </c>
      <c r="B30" s="19">
        <v>42578</v>
      </c>
      <c r="C30" s="20">
        <v>550203</v>
      </c>
      <c r="D30" s="20" t="s">
        <v>215</v>
      </c>
      <c r="E30" s="20"/>
      <c r="F30" s="25">
        <v>402.54</v>
      </c>
      <c r="G30" s="25"/>
      <c r="H30" s="27">
        <f t="shared" si="0"/>
        <v>0</v>
      </c>
      <c r="I30" s="20" t="s">
        <v>9</v>
      </c>
      <c r="J30" s="21">
        <v>11615341.41</v>
      </c>
      <c r="K30" s="20" t="s">
        <v>10</v>
      </c>
    </row>
    <row r="31" spans="1:11" x14ac:dyDescent="0.25">
      <c r="A31" s="19">
        <v>42577</v>
      </c>
      <c r="B31" s="19">
        <v>42578</v>
      </c>
      <c r="C31" s="20">
        <v>550203</v>
      </c>
      <c r="D31" s="20" t="s">
        <v>215</v>
      </c>
      <c r="E31" s="20"/>
      <c r="F31" s="25">
        <v>410.47</v>
      </c>
      <c r="G31" s="25"/>
      <c r="H31" s="27">
        <f t="shared" si="0"/>
        <v>0</v>
      </c>
      <c r="I31" s="20" t="s">
        <v>9</v>
      </c>
      <c r="J31" s="21">
        <v>11614930.939999999</v>
      </c>
      <c r="K31" s="20" t="s">
        <v>10</v>
      </c>
    </row>
    <row r="32" spans="1:11" x14ac:dyDescent="0.25">
      <c r="A32" s="19">
        <v>42577</v>
      </c>
      <c r="B32" s="19">
        <v>42578</v>
      </c>
      <c r="C32" s="20">
        <v>550203</v>
      </c>
      <c r="D32" s="20" t="s">
        <v>215</v>
      </c>
      <c r="E32" s="20"/>
      <c r="F32" s="25">
        <v>416.94</v>
      </c>
      <c r="G32" s="25"/>
      <c r="H32" s="27">
        <f t="shared" si="0"/>
        <v>0</v>
      </c>
      <c r="I32" s="20" t="s">
        <v>9</v>
      </c>
      <c r="J32" s="21">
        <v>11614514</v>
      </c>
      <c r="K32" s="20" t="s">
        <v>10</v>
      </c>
    </row>
    <row r="33" spans="1:11" x14ac:dyDescent="0.25">
      <c r="A33" s="19">
        <v>42577</v>
      </c>
      <c r="B33" s="19">
        <v>42578</v>
      </c>
      <c r="C33" s="20">
        <v>550203</v>
      </c>
      <c r="D33" s="20" t="s">
        <v>215</v>
      </c>
      <c r="E33" s="20"/>
      <c r="F33" s="25">
        <v>920</v>
      </c>
      <c r="G33" s="25"/>
      <c r="H33" s="27">
        <f t="shared" si="0"/>
        <v>0</v>
      </c>
      <c r="I33" s="20" t="s">
        <v>9</v>
      </c>
      <c r="J33" s="21">
        <v>11613594</v>
      </c>
      <c r="K33" s="20" t="s">
        <v>10</v>
      </c>
    </row>
    <row r="34" spans="1:11" x14ac:dyDescent="0.25">
      <c r="A34" s="19">
        <v>42577</v>
      </c>
      <c r="B34" s="19">
        <v>42578</v>
      </c>
      <c r="C34" s="20">
        <v>550203</v>
      </c>
      <c r="D34" s="20" t="s">
        <v>215</v>
      </c>
      <c r="E34" s="20"/>
      <c r="F34" s="25">
        <v>1003.19</v>
      </c>
      <c r="G34" s="25"/>
      <c r="H34" s="27">
        <f t="shared" si="0"/>
        <v>0</v>
      </c>
      <c r="I34" s="20" t="s">
        <v>9</v>
      </c>
      <c r="J34" s="21">
        <v>11612590.810000001</v>
      </c>
      <c r="K34" s="20" t="s">
        <v>10</v>
      </c>
    </row>
    <row r="35" spans="1:11" x14ac:dyDescent="0.25">
      <c r="A35" s="19">
        <v>42577</v>
      </c>
      <c r="B35" s="19">
        <v>42578</v>
      </c>
      <c r="C35" s="20">
        <v>550203</v>
      </c>
      <c r="D35" s="20" t="s">
        <v>215</v>
      </c>
      <c r="E35" s="20"/>
      <c r="F35" s="25">
        <v>1030.23</v>
      </c>
      <c r="G35" s="25"/>
      <c r="H35" s="27">
        <f t="shared" si="0"/>
        <v>0</v>
      </c>
      <c r="I35" s="20" t="s">
        <v>9</v>
      </c>
      <c r="J35" s="21">
        <v>11611560.58</v>
      </c>
      <c r="K35" s="20" t="s">
        <v>10</v>
      </c>
    </row>
    <row r="36" spans="1:11" x14ac:dyDescent="0.25">
      <c r="A36" s="19">
        <v>42577</v>
      </c>
      <c r="B36" s="19">
        <v>42578</v>
      </c>
      <c r="C36" s="20">
        <v>550203</v>
      </c>
      <c r="D36" s="20" t="s">
        <v>215</v>
      </c>
      <c r="E36" s="20"/>
      <c r="F36" s="25">
        <v>1732.71</v>
      </c>
      <c r="G36" s="25"/>
      <c r="H36" s="27">
        <f t="shared" si="0"/>
        <v>0</v>
      </c>
      <c r="I36" s="20" t="s">
        <v>9</v>
      </c>
      <c r="J36" s="21">
        <v>11609827.869999999</v>
      </c>
      <c r="K36" s="20" t="s">
        <v>10</v>
      </c>
    </row>
    <row r="37" spans="1:11" x14ac:dyDescent="0.25">
      <c r="A37" s="19">
        <v>42577</v>
      </c>
      <c r="B37" s="19">
        <v>42578</v>
      </c>
      <c r="C37" s="20">
        <v>550203</v>
      </c>
      <c r="D37" s="20" t="s">
        <v>215</v>
      </c>
      <c r="E37" s="20"/>
      <c r="F37" s="25">
        <v>1745.16</v>
      </c>
      <c r="G37" s="25"/>
      <c r="H37" s="27">
        <f t="shared" si="0"/>
        <v>0</v>
      </c>
      <c r="I37" s="20" t="s">
        <v>9</v>
      </c>
      <c r="J37" s="21">
        <v>11608082.710000001</v>
      </c>
      <c r="K37" s="20" t="s">
        <v>10</v>
      </c>
    </row>
    <row r="38" spans="1:11" x14ac:dyDescent="0.25">
      <c r="A38" s="19">
        <v>42577</v>
      </c>
      <c r="B38" s="19">
        <v>42578</v>
      </c>
      <c r="C38" s="20">
        <v>550203</v>
      </c>
      <c r="D38" s="20" t="s">
        <v>215</v>
      </c>
      <c r="E38" s="20"/>
      <c r="F38" s="25">
        <v>2307.21</v>
      </c>
      <c r="G38" s="25"/>
      <c r="H38" s="27">
        <f t="shared" si="0"/>
        <v>0</v>
      </c>
      <c r="I38" s="20" t="s">
        <v>9</v>
      </c>
      <c r="J38" s="21">
        <v>11605775.5</v>
      </c>
      <c r="K38" s="20" t="s">
        <v>10</v>
      </c>
    </row>
    <row r="39" spans="1:11" x14ac:dyDescent="0.25">
      <c r="A39" s="19">
        <v>42577</v>
      </c>
      <c r="B39" s="19">
        <v>42578</v>
      </c>
      <c r="C39" s="20">
        <v>550203</v>
      </c>
      <c r="D39" s="20" t="s">
        <v>215</v>
      </c>
      <c r="E39" s="20"/>
      <c r="F39" s="25">
        <v>2315.2199999999998</v>
      </c>
      <c r="G39" s="25"/>
      <c r="H39" s="27">
        <f t="shared" si="0"/>
        <v>0</v>
      </c>
      <c r="I39" s="20" t="s">
        <v>9</v>
      </c>
      <c r="J39" s="21">
        <v>11603460.279999999</v>
      </c>
      <c r="K39" s="20" t="s">
        <v>10</v>
      </c>
    </row>
    <row r="40" spans="1:11" x14ac:dyDescent="0.25">
      <c r="A40" s="19">
        <v>42577</v>
      </c>
      <c r="B40" s="19">
        <v>42578</v>
      </c>
      <c r="C40" s="20">
        <v>550203</v>
      </c>
      <c r="D40" s="20" t="s">
        <v>215</v>
      </c>
      <c r="E40" s="20"/>
      <c r="F40" s="25">
        <v>2637.3</v>
      </c>
      <c r="G40" s="25"/>
      <c r="H40" s="27">
        <f t="shared" si="0"/>
        <v>0</v>
      </c>
      <c r="I40" s="20" t="s">
        <v>9</v>
      </c>
      <c r="J40" s="21">
        <v>11600822.98</v>
      </c>
      <c r="K40" s="20" t="s">
        <v>10</v>
      </c>
    </row>
    <row r="41" spans="1:11" x14ac:dyDescent="0.25">
      <c r="A41" s="19">
        <v>42577</v>
      </c>
      <c r="B41" s="19">
        <v>42578</v>
      </c>
      <c r="C41" s="20">
        <v>550203</v>
      </c>
      <c r="D41" s="20" t="s">
        <v>215</v>
      </c>
      <c r="E41" s="20"/>
      <c r="F41" s="25">
        <v>2863.59</v>
      </c>
      <c r="G41" s="25"/>
      <c r="H41" s="27">
        <f t="shared" si="0"/>
        <v>0</v>
      </c>
      <c r="I41" s="20" t="s">
        <v>9</v>
      </c>
      <c r="J41" s="21">
        <v>11597959.390000001</v>
      </c>
      <c r="K41" s="20" t="s">
        <v>10</v>
      </c>
    </row>
    <row r="42" spans="1:11" x14ac:dyDescent="0.25">
      <c r="A42" s="19">
        <v>42577</v>
      </c>
      <c r="B42" s="19">
        <v>42578</v>
      </c>
      <c r="C42" s="20">
        <v>550203</v>
      </c>
      <c r="D42" s="20" t="s">
        <v>215</v>
      </c>
      <c r="E42" s="20"/>
      <c r="F42" s="25">
        <v>3035.23</v>
      </c>
      <c r="G42" s="25"/>
      <c r="H42" s="27">
        <f t="shared" si="0"/>
        <v>0</v>
      </c>
      <c r="I42" s="20" t="s">
        <v>9</v>
      </c>
      <c r="J42" s="21">
        <v>11594924.16</v>
      </c>
      <c r="K42" s="20" t="s">
        <v>10</v>
      </c>
    </row>
    <row r="43" spans="1:11" x14ac:dyDescent="0.25">
      <c r="A43" s="19">
        <v>42577</v>
      </c>
      <c r="B43" s="19">
        <v>42578</v>
      </c>
      <c r="C43" s="20">
        <v>550203</v>
      </c>
      <c r="D43" s="20" t="s">
        <v>215</v>
      </c>
      <c r="E43" s="20"/>
      <c r="F43" s="25">
        <v>4676.55</v>
      </c>
      <c r="G43" s="25"/>
      <c r="H43" s="27">
        <f t="shared" si="0"/>
        <v>0</v>
      </c>
      <c r="I43" s="20" t="s">
        <v>9</v>
      </c>
      <c r="J43" s="21">
        <v>11590247.609999999</v>
      </c>
      <c r="K43" s="20" t="s">
        <v>10</v>
      </c>
    </row>
    <row r="44" spans="1:11" x14ac:dyDescent="0.25">
      <c r="A44" s="19">
        <v>42577</v>
      </c>
      <c r="B44" s="19">
        <v>42578</v>
      </c>
      <c r="C44" s="20">
        <v>550203</v>
      </c>
      <c r="D44" s="20" t="s">
        <v>215</v>
      </c>
      <c r="E44" s="20"/>
      <c r="F44" s="25">
        <v>5220.63</v>
      </c>
      <c r="G44" s="25"/>
      <c r="H44" s="27">
        <f t="shared" si="0"/>
        <v>0</v>
      </c>
      <c r="I44" s="20" t="s">
        <v>9</v>
      </c>
      <c r="J44" s="21">
        <v>11585026.98</v>
      </c>
      <c r="K44" s="20" t="s">
        <v>10</v>
      </c>
    </row>
    <row r="45" spans="1:11" x14ac:dyDescent="0.25">
      <c r="A45" s="19">
        <v>42577</v>
      </c>
      <c r="B45" s="19">
        <v>42578</v>
      </c>
      <c r="C45" s="20">
        <v>550203</v>
      </c>
      <c r="D45" s="20" t="s">
        <v>215</v>
      </c>
      <c r="E45" s="20"/>
      <c r="F45" s="25">
        <v>7932.1</v>
      </c>
      <c r="G45" s="25"/>
      <c r="H45" s="27">
        <f t="shared" si="0"/>
        <v>0</v>
      </c>
      <c r="I45" s="20" t="s">
        <v>9</v>
      </c>
      <c r="J45" s="21">
        <v>11577094.880000001</v>
      </c>
      <c r="K45" s="20" t="s">
        <v>10</v>
      </c>
    </row>
    <row r="46" spans="1:11" x14ac:dyDescent="0.25">
      <c r="A46" s="19">
        <v>42577</v>
      </c>
      <c r="B46" s="19">
        <v>42578</v>
      </c>
      <c r="C46" s="20">
        <v>550203</v>
      </c>
      <c r="D46" s="20" t="s">
        <v>215</v>
      </c>
      <c r="E46" s="20"/>
      <c r="F46" s="25">
        <v>13014.98</v>
      </c>
      <c r="G46" s="25"/>
      <c r="H46" s="27">
        <f t="shared" si="0"/>
        <v>0</v>
      </c>
      <c r="I46" s="20" t="s">
        <v>9</v>
      </c>
      <c r="J46" s="21">
        <v>11564079.9</v>
      </c>
      <c r="K46" s="20" t="s">
        <v>10</v>
      </c>
    </row>
    <row r="47" spans="1:11" x14ac:dyDescent="0.25">
      <c r="A47" s="19">
        <v>42577</v>
      </c>
      <c r="B47" s="19">
        <v>42578</v>
      </c>
      <c r="C47" s="20">
        <v>550203</v>
      </c>
      <c r="D47" s="20" t="s">
        <v>215</v>
      </c>
      <c r="E47" s="20"/>
      <c r="F47" s="25">
        <v>16093.08</v>
      </c>
      <c r="G47" s="25"/>
      <c r="H47" s="27">
        <f t="shared" si="0"/>
        <v>0</v>
      </c>
      <c r="I47" s="20" t="s">
        <v>9</v>
      </c>
      <c r="J47" s="21">
        <v>11547986.82</v>
      </c>
      <c r="K47" s="20" t="s">
        <v>10</v>
      </c>
    </row>
    <row r="48" spans="1:11" x14ac:dyDescent="0.25">
      <c r="A48" s="19">
        <v>42577</v>
      </c>
      <c r="B48" s="19">
        <v>42578</v>
      </c>
      <c r="C48" s="20">
        <v>550203</v>
      </c>
      <c r="D48" s="20" t="s">
        <v>215</v>
      </c>
      <c r="E48" s="20"/>
      <c r="F48" s="25">
        <v>19038.48</v>
      </c>
      <c r="G48" s="25"/>
      <c r="H48" s="27">
        <f t="shared" si="0"/>
        <v>0</v>
      </c>
      <c r="I48" s="20" t="s">
        <v>9</v>
      </c>
      <c r="J48" s="21">
        <v>11528948.34</v>
      </c>
      <c r="K48" s="20" t="s">
        <v>10</v>
      </c>
    </row>
    <row r="49" spans="1:11" x14ac:dyDescent="0.25">
      <c r="A49" s="19">
        <v>42577</v>
      </c>
      <c r="B49" s="19">
        <v>42578</v>
      </c>
      <c r="C49" s="20">
        <v>550203</v>
      </c>
      <c r="D49" s="20" t="s">
        <v>215</v>
      </c>
      <c r="E49" s="20"/>
      <c r="F49" s="25">
        <v>20348.02</v>
      </c>
      <c r="G49" s="25"/>
      <c r="H49" s="27">
        <f t="shared" si="0"/>
        <v>0</v>
      </c>
      <c r="I49" s="20" t="s">
        <v>9</v>
      </c>
      <c r="J49" s="21">
        <v>11508600.32</v>
      </c>
      <c r="K49" s="20" t="s">
        <v>10</v>
      </c>
    </row>
    <row r="50" spans="1:11" x14ac:dyDescent="0.25">
      <c r="A50" s="19">
        <v>42577</v>
      </c>
      <c r="B50" s="19">
        <v>42578</v>
      </c>
      <c r="C50" s="20">
        <v>550203</v>
      </c>
      <c r="D50" s="20" t="s">
        <v>215</v>
      </c>
      <c r="E50" s="20"/>
      <c r="F50" s="25">
        <v>31814.59</v>
      </c>
      <c r="G50" s="25"/>
      <c r="H50" s="27">
        <f t="shared" si="0"/>
        <v>0</v>
      </c>
      <c r="I50" s="20" t="s">
        <v>9</v>
      </c>
      <c r="J50" s="21">
        <v>11476785.73</v>
      </c>
      <c r="K50" s="20" t="s">
        <v>10</v>
      </c>
    </row>
    <row r="51" spans="1:11" x14ac:dyDescent="0.25">
      <c r="A51" s="19">
        <v>42577</v>
      </c>
      <c r="B51" s="19">
        <v>42578</v>
      </c>
      <c r="C51" s="20">
        <v>550203</v>
      </c>
      <c r="D51" s="20" t="s">
        <v>215</v>
      </c>
      <c r="E51" s="20"/>
      <c r="F51" s="25">
        <v>42788.83</v>
      </c>
      <c r="G51" s="25"/>
      <c r="H51" s="27">
        <f t="shared" si="0"/>
        <v>0</v>
      </c>
      <c r="I51" s="20" t="s">
        <v>9</v>
      </c>
      <c r="J51" s="21">
        <v>11433996.9</v>
      </c>
      <c r="K51" s="20" t="s">
        <v>10</v>
      </c>
    </row>
    <row r="52" spans="1:11" x14ac:dyDescent="0.25">
      <c r="A52" s="19">
        <v>42577</v>
      </c>
      <c r="B52" s="19">
        <v>42578</v>
      </c>
      <c r="C52" s="20">
        <v>550203</v>
      </c>
      <c r="D52" s="20" t="s">
        <v>215</v>
      </c>
      <c r="E52" s="20"/>
      <c r="F52" s="25">
        <v>64674.39</v>
      </c>
      <c r="G52" s="25"/>
      <c r="H52" s="27">
        <f t="shared" si="0"/>
        <v>0</v>
      </c>
      <c r="I52" s="20" t="s">
        <v>9</v>
      </c>
      <c r="J52" s="21">
        <v>11369322.51</v>
      </c>
      <c r="K52" s="20" t="s">
        <v>10</v>
      </c>
    </row>
    <row r="53" spans="1:11" x14ac:dyDescent="0.25">
      <c r="A53" s="19">
        <v>42577</v>
      </c>
      <c r="B53" s="19">
        <v>42578</v>
      </c>
      <c r="C53" s="20">
        <v>550203</v>
      </c>
      <c r="D53" s="20" t="s">
        <v>215</v>
      </c>
      <c r="E53" s="20"/>
      <c r="F53" s="25">
        <v>88004.09</v>
      </c>
      <c r="G53" s="25"/>
      <c r="H53" s="27">
        <f t="shared" si="0"/>
        <v>0</v>
      </c>
      <c r="I53" s="20" t="s">
        <v>9</v>
      </c>
      <c r="J53" s="21">
        <v>11281318.42</v>
      </c>
      <c r="K53" s="20" t="s">
        <v>10</v>
      </c>
    </row>
    <row r="54" spans="1:11" x14ac:dyDescent="0.25">
      <c r="A54" s="19">
        <v>42577</v>
      </c>
      <c r="B54" s="19">
        <v>42578</v>
      </c>
      <c r="C54" s="20">
        <v>550203</v>
      </c>
      <c r="D54" s="20" t="s">
        <v>215</v>
      </c>
      <c r="E54" s="20"/>
      <c r="F54" s="25">
        <v>196998.16</v>
      </c>
      <c r="G54" s="25"/>
      <c r="H54" s="27">
        <f t="shared" si="0"/>
        <v>0</v>
      </c>
      <c r="I54" s="20" t="s">
        <v>9</v>
      </c>
      <c r="J54" s="21">
        <v>11084320.26</v>
      </c>
      <c r="K54" s="20" t="s">
        <v>10</v>
      </c>
    </row>
    <row r="55" spans="1:11" x14ac:dyDescent="0.25">
      <c r="A55" s="19">
        <v>42577</v>
      </c>
      <c r="B55" s="19">
        <v>42578</v>
      </c>
      <c r="C55" s="20">
        <v>550203</v>
      </c>
      <c r="D55" s="20" t="s">
        <v>215</v>
      </c>
      <c r="E55" s="20"/>
      <c r="F55" s="25">
        <v>198197.37</v>
      </c>
      <c r="G55" s="25"/>
      <c r="H55" s="27">
        <f t="shared" si="0"/>
        <v>0</v>
      </c>
      <c r="I55" s="20" t="s">
        <v>9</v>
      </c>
      <c r="J55" s="21">
        <v>10886122.890000001</v>
      </c>
      <c r="K55" s="20" t="s">
        <v>10</v>
      </c>
    </row>
    <row r="56" spans="1:11" x14ac:dyDescent="0.25">
      <c r="A56" s="19">
        <v>42577</v>
      </c>
      <c r="B56" s="19">
        <v>42578</v>
      </c>
      <c r="C56" s="20">
        <v>550203</v>
      </c>
      <c r="D56" s="20" t="s">
        <v>215</v>
      </c>
      <c r="E56" s="20"/>
      <c r="F56" s="25">
        <v>298278.40000000002</v>
      </c>
      <c r="G56" s="25"/>
      <c r="H56" s="27">
        <f t="shared" si="0"/>
        <v>0</v>
      </c>
      <c r="I56" s="20" t="s">
        <v>9</v>
      </c>
      <c r="J56" s="21">
        <v>10587844.49</v>
      </c>
      <c r="K56" s="20" t="s">
        <v>10</v>
      </c>
    </row>
    <row r="57" spans="1:11" x14ac:dyDescent="0.25">
      <c r="A57" s="19">
        <v>42577</v>
      </c>
      <c r="B57" s="19">
        <v>42578</v>
      </c>
      <c r="C57" s="20">
        <v>550203</v>
      </c>
      <c r="D57" s="20" t="s">
        <v>215</v>
      </c>
      <c r="E57" s="20"/>
      <c r="F57" s="25">
        <v>313840.31</v>
      </c>
      <c r="G57" s="25"/>
      <c r="H57" s="27">
        <f t="shared" si="0"/>
        <v>0</v>
      </c>
      <c r="I57" s="20" t="s">
        <v>9</v>
      </c>
      <c r="J57" s="21">
        <v>10274004.18</v>
      </c>
      <c r="K57" s="20" t="s">
        <v>10</v>
      </c>
    </row>
    <row r="58" spans="1:11" x14ac:dyDescent="0.25">
      <c r="A58" s="19">
        <v>42577</v>
      </c>
      <c r="B58" s="19">
        <v>42578</v>
      </c>
      <c r="C58" s="20">
        <v>550203</v>
      </c>
      <c r="D58" s="20" t="s">
        <v>216</v>
      </c>
      <c r="E58" s="20"/>
      <c r="F58" s="25">
        <v>23350.720000000001</v>
      </c>
      <c r="G58" s="25"/>
      <c r="H58" s="27">
        <f t="shared" si="0"/>
        <v>0</v>
      </c>
      <c r="I58" s="20" t="s">
        <v>9</v>
      </c>
      <c r="J58" s="21">
        <v>10250653.460000001</v>
      </c>
      <c r="K58" s="20" t="s">
        <v>10</v>
      </c>
    </row>
    <row r="59" spans="1:11" x14ac:dyDescent="0.25">
      <c r="A59" s="19">
        <v>42577</v>
      </c>
      <c r="B59" s="19">
        <v>42579</v>
      </c>
      <c r="C59" s="20">
        <v>550203</v>
      </c>
      <c r="D59" s="20" t="s">
        <v>217</v>
      </c>
      <c r="E59" s="20"/>
      <c r="F59" s="25">
        <v>17.420000000000002</v>
      </c>
      <c r="G59" s="25"/>
      <c r="H59" s="27">
        <f t="shared" si="0"/>
        <v>0</v>
      </c>
      <c r="I59" s="20" t="s">
        <v>9</v>
      </c>
      <c r="J59" s="21">
        <v>10250636.039999999</v>
      </c>
      <c r="K59" s="20" t="s">
        <v>10</v>
      </c>
    </row>
    <row r="60" spans="1:11" x14ac:dyDescent="0.25">
      <c r="A60" s="19">
        <v>42577</v>
      </c>
      <c r="B60" s="19">
        <v>42579</v>
      </c>
      <c r="C60" s="20">
        <v>550203</v>
      </c>
      <c r="D60" s="20" t="s">
        <v>217</v>
      </c>
      <c r="E60" s="20"/>
      <c r="F60" s="25">
        <v>18.489999999999998</v>
      </c>
      <c r="G60" s="25"/>
      <c r="H60" s="27">
        <f t="shared" si="0"/>
        <v>0</v>
      </c>
      <c r="I60" s="20" t="s">
        <v>9</v>
      </c>
      <c r="J60" s="21">
        <v>10250617.550000001</v>
      </c>
      <c r="K60" s="20" t="s">
        <v>10</v>
      </c>
    </row>
    <row r="61" spans="1:11" x14ac:dyDescent="0.25">
      <c r="A61" s="19">
        <v>42577</v>
      </c>
      <c r="B61" s="19">
        <v>42579</v>
      </c>
      <c r="C61" s="20">
        <v>550203</v>
      </c>
      <c r="D61" s="20" t="s">
        <v>217</v>
      </c>
      <c r="E61" s="20"/>
      <c r="F61" s="25">
        <v>22.43</v>
      </c>
      <c r="G61" s="25"/>
      <c r="H61" s="27">
        <f t="shared" si="0"/>
        <v>0</v>
      </c>
      <c r="I61" s="20" t="s">
        <v>9</v>
      </c>
      <c r="J61" s="21">
        <v>10250595.119999999</v>
      </c>
      <c r="K61" s="20" t="s">
        <v>10</v>
      </c>
    </row>
    <row r="62" spans="1:11" x14ac:dyDescent="0.25">
      <c r="A62" s="19">
        <v>42577</v>
      </c>
      <c r="B62" s="19">
        <v>42579</v>
      </c>
      <c r="C62" s="20">
        <v>550203</v>
      </c>
      <c r="D62" s="20" t="s">
        <v>217</v>
      </c>
      <c r="E62" s="20"/>
      <c r="F62" s="25">
        <v>30.72</v>
      </c>
      <c r="G62" s="25"/>
      <c r="H62" s="27">
        <f t="shared" si="0"/>
        <v>0</v>
      </c>
      <c r="I62" s="20" t="s">
        <v>9</v>
      </c>
      <c r="J62" s="21">
        <v>10250564.4</v>
      </c>
      <c r="K62" s="20" t="s">
        <v>10</v>
      </c>
    </row>
    <row r="63" spans="1:11" x14ac:dyDescent="0.25">
      <c r="A63" s="19">
        <v>42577</v>
      </c>
      <c r="B63" s="19">
        <v>42579</v>
      </c>
      <c r="C63" s="20">
        <v>550203</v>
      </c>
      <c r="D63" s="20" t="s">
        <v>217</v>
      </c>
      <c r="E63" s="20"/>
      <c r="F63" s="25">
        <v>64.150000000000006</v>
      </c>
      <c r="G63" s="25"/>
      <c r="H63" s="27">
        <f t="shared" si="0"/>
        <v>0</v>
      </c>
      <c r="I63" s="20" t="s">
        <v>9</v>
      </c>
      <c r="J63" s="21">
        <v>10250500.25</v>
      </c>
      <c r="K63" s="20" t="s">
        <v>10</v>
      </c>
    </row>
    <row r="64" spans="1:11" x14ac:dyDescent="0.25">
      <c r="A64" s="19">
        <v>42577</v>
      </c>
      <c r="B64" s="19">
        <v>42579</v>
      </c>
      <c r="C64" s="20">
        <v>550203</v>
      </c>
      <c r="D64" s="20" t="s">
        <v>217</v>
      </c>
      <c r="E64" s="20"/>
      <c r="F64" s="25">
        <v>79.86</v>
      </c>
      <c r="G64" s="25"/>
      <c r="H64" s="27">
        <f t="shared" si="0"/>
        <v>0</v>
      </c>
      <c r="I64" s="20" t="s">
        <v>9</v>
      </c>
      <c r="J64" s="21">
        <v>10250420.390000001</v>
      </c>
      <c r="K64" s="20" t="s">
        <v>10</v>
      </c>
    </row>
    <row r="65" spans="1:11" x14ac:dyDescent="0.25">
      <c r="A65" s="19">
        <v>42577</v>
      </c>
      <c r="B65" s="19">
        <v>42579</v>
      </c>
      <c r="C65" s="20">
        <v>550203</v>
      </c>
      <c r="D65" s="20" t="s">
        <v>217</v>
      </c>
      <c r="E65" s="20"/>
      <c r="F65" s="25">
        <v>111.77</v>
      </c>
      <c r="G65" s="25"/>
      <c r="H65" s="27">
        <f t="shared" si="0"/>
        <v>0</v>
      </c>
      <c r="I65" s="20" t="s">
        <v>9</v>
      </c>
      <c r="J65" s="21">
        <v>10250308.619999999</v>
      </c>
      <c r="K65" s="20" t="s">
        <v>10</v>
      </c>
    </row>
    <row r="66" spans="1:11" x14ac:dyDescent="0.25">
      <c r="A66" s="19">
        <v>42577</v>
      </c>
      <c r="B66" s="19">
        <v>42579</v>
      </c>
      <c r="C66" s="20">
        <v>550203</v>
      </c>
      <c r="D66" s="20" t="s">
        <v>217</v>
      </c>
      <c r="E66" s="20"/>
      <c r="F66" s="25">
        <v>128.97999999999999</v>
      </c>
      <c r="G66" s="25"/>
      <c r="H66" s="27">
        <f t="shared" si="0"/>
        <v>0</v>
      </c>
      <c r="I66" s="20" t="s">
        <v>9</v>
      </c>
      <c r="J66" s="21">
        <v>10250179.640000001</v>
      </c>
      <c r="K66" s="20" t="s">
        <v>10</v>
      </c>
    </row>
    <row r="67" spans="1:11" x14ac:dyDescent="0.25">
      <c r="A67" s="19">
        <v>42577</v>
      </c>
      <c r="B67" s="19">
        <v>42579</v>
      </c>
      <c r="C67" s="20">
        <v>550203</v>
      </c>
      <c r="D67" s="20" t="s">
        <v>217</v>
      </c>
      <c r="E67" s="20"/>
      <c r="F67" s="25">
        <v>221.32</v>
      </c>
      <c r="G67" s="25"/>
      <c r="H67" s="27">
        <f t="shared" si="0"/>
        <v>0</v>
      </c>
      <c r="I67" s="20" t="s">
        <v>9</v>
      </c>
      <c r="J67" s="21">
        <v>10249958.32</v>
      </c>
      <c r="K67" s="20" t="s">
        <v>10</v>
      </c>
    </row>
    <row r="68" spans="1:11" x14ac:dyDescent="0.25">
      <c r="A68" s="19">
        <v>42577</v>
      </c>
      <c r="B68" s="19">
        <v>42579</v>
      </c>
      <c r="C68" s="20">
        <v>550203</v>
      </c>
      <c r="D68" s="20" t="s">
        <v>217</v>
      </c>
      <c r="E68" s="20"/>
      <c r="F68" s="25">
        <v>235.85</v>
      </c>
      <c r="G68" s="25"/>
      <c r="H68" s="27">
        <f t="shared" si="0"/>
        <v>0</v>
      </c>
      <c r="I68" s="20" t="s">
        <v>9</v>
      </c>
      <c r="J68" s="21">
        <v>10249722.470000001</v>
      </c>
      <c r="K68" s="20" t="s">
        <v>10</v>
      </c>
    </row>
    <row r="69" spans="1:11" x14ac:dyDescent="0.25">
      <c r="A69" s="19">
        <v>42577</v>
      </c>
      <c r="B69" s="19">
        <v>42579</v>
      </c>
      <c r="C69" s="20">
        <v>550203</v>
      </c>
      <c r="D69" s="20" t="s">
        <v>217</v>
      </c>
      <c r="E69" s="20"/>
      <c r="F69" s="25">
        <v>240.56</v>
      </c>
      <c r="G69" s="25"/>
      <c r="H69" s="27">
        <f t="shared" ref="H69:H131" si="1">G69</f>
        <v>0</v>
      </c>
      <c r="I69" s="20" t="s">
        <v>9</v>
      </c>
      <c r="J69" s="21">
        <v>10249481.91</v>
      </c>
      <c r="K69" s="20" t="s">
        <v>10</v>
      </c>
    </row>
    <row r="70" spans="1:11" x14ac:dyDescent="0.25">
      <c r="A70" s="19">
        <v>42577</v>
      </c>
      <c r="B70" s="19">
        <v>42579</v>
      </c>
      <c r="C70" s="20">
        <v>550203</v>
      </c>
      <c r="D70" s="20" t="s">
        <v>217</v>
      </c>
      <c r="E70" s="20"/>
      <c r="F70" s="25">
        <v>333.86</v>
      </c>
      <c r="G70" s="25"/>
      <c r="H70" s="27">
        <f t="shared" si="1"/>
        <v>0</v>
      </c>
      <c r="I70" s="20" t="s">
        <v>9</v>
      </c>
      <c r="J70" s="21">
        <v>10249148.050000001</v>
      </c>
      <c r="K70" s="20" t="s">
        <v>10</v>
      </c>
    </row>
    <row r="71" spans="1:11" x14ac:dyDescent="0.25">
      <c r="A71" s="19">
        <v>42577</v>
      </c>
      <c r="B71" s="19">
        <v>42579</v>
      </c>
      <c r="C71" s="20">
        <v>550203</v>
      </c>
      <c r="D71" s="20" t="s">
        <v>217</v>
      </c>
      <c r="E71" s="20"/>
      <c r="F71" s="25">
        <v>364.42</v>
      </c>
      <c r="G71" s="25"/>
      <c r="H71" s="27">
        <f t="shared" si="1"/>
        <v>0</v>
      </c>
      <c r="I71" s="20" t="s">
        <v>9</v>
      </c>
      <c r="J71" s="21">
        <v>10248783.630000001</v>
      </c>
      <c r="K71" s="20" t="s">
        <v>10</v>
      </c>
    </row>
    <row r="72" spans="1:11" x14ac:dyDescent="0.25">
      <c r="A72" s="19">
        <v>42577</v>
      </c>
      <c r="B72" s="19">
        <v>42579</v>
      </c>
      <c r="C72" s="20">
        <v>550203</v>
      </c>
      <c r="D72" s="20" t="s">
        <v>217</v>
      </c>
      <c r="E72" s="20"/>
      <c r="F72" s="25">
        <v>509.65</v>
      </c>
      <c r="G72" s="25"/>
      <c r="H72" s="27">
        <f t="shared" si="1"/>
        <v>0</v>
      </c>
      <c r="I72" s="20" t="s">
        <v>9</v>
      </c>
      <c r="J72" s="21">
        <v>10248273.98</v>
      </c>
      <c r="K72" s="20" t="s">
        <v>10</v>
      </c>
    </row>
    <row r="73" spans="1:11" x14ac:dyDescent="0.25">
      <c r="A73" s="19">
        <v>42577</v>
      </c>
      <c r="B73" s="19">
        <v>42579</v>
      </c>
      <c r="C73" s="20">
        <v>550203</v>
      </c>
      <c r="D73" s="20" t="s">
        <v>217</v>
      </c>
      <c r="E73" s="20"/>
      <c r="F73" s="25">
        <v>521.59</v>
      </c>
      <c r="G73" s="25"/>
      <c r="H73" s="27">
        <f t="shared" si="1"/>
        <v>0</v>
      </c>
      <c r="I73" s="20" t="s">
        <v>9</v>
      </c>
      <c r="J73" s="21">
        <v>10247752.390000001</v>
      </c>
      <c r="K73" s="20" t="s">
        <v>10</v>
      </c>
    </row>
    <row r="74" spans="1:11" x14ac:dyDescent="0.25">
      <c r="A74" s="19">
        <v>42577</v>
      </c>
      <c r="B74" s="19">
        <v>42579</v>
      </c>
      <c r="C74" s="20">
        <v>550203</v>
      </c>
      <c r="D74" s="20" t="s">
        <v>217</v>
      </c>
      <c r="E74" s="20"/>
      <c r="F74" s="25">
        <v>1058.1099999999999</v>
      </c>
      <c r="G74" s="25"/>
      <c r="H74" s="27">
        <f t="shared" si="1"/>
        <v>0</v>
      </c>
      <c r="I74" s="20" t="s">
        <v>9</v>
      </c>
      <c r="J74" s="21">
        <v>10246694.279999999</v>
      </c>
      <c r="K74" s="20" t="s">
        <v>10</v>
      </c>
    </row>
    <row r="75" spans="1:11" x14ac:dyDescent="0.25">
      <c r="A75" s="19">
        <v>42577</v>
      </c>
      <c r="B75" s="19">
        <v>42579</v>
      </c>
      <c r="C75" s="20">
        <v>550203</v>
      </c>
      <c r="D75" s="20" t="s">
        <v>217</v>
      </c>
      <c r="E75" s="20"/>
      <c r="F75" s="25">
        <v>1419.2</v>
      </c>
      <c r="G75" s="25"/>
      <c r="H75" s="27">
        <f t="shared" si="1"/>
        <v>0</v>
      </c>
      <c r="I75" s="20" t="s">
        <v>9</v>
      </c>
      <c r="J75" s="21">
        <v>10245275.08</v>
      </c>
      <c r="K75" s="20" t="s">
        <v>10</v>
      </c>
    </row>
    <row r="76" spans="1:11" x14ac:dyDescent="0.25">
      <c r="A76" s="19">
        <v>42577</v>
      </c>
      <c r="B76" s="19">
        <v>42579</v>
      </c>
      <c r="C76" s="20">
        <v>550203</v>
      </c>
      <c r="D76" s="20" t="s">
        <v>217</v>
      </c>
      <c r="E76" s="20"/>
      <c r="F76" s="25">
        <v>1902.06</v>
      </c>
      <c r="G76" s="25"/>
      <c r="H76" s="27">
        <f t="shared" si="1"/>
        <v>0</v>
      </c>
      <c r="I76" s="20" t="s">
        <v>9</v>
      </c>
      <c r="J76" s="21">
        <v>10243373.02</v>
      </c>
      <c r="K76" s="20" t="s">
        <v>10</v>
      </c>
    </row>
    <row r="77" spans="1:11" x14ac:dyDescent="0.25">
      <c r="A77" s="19">
        <v>42577</v>
      </c>
      <c r="B77" s="19">
        <v>42579</v>
      </c>
      <c r="C77" s="20">
        <v>550203</v>
      </c>
      <c r="D77" s="20" t="s">
        <v>217</v>
      </c>
      <c r="E77" s="20"/>
      <c r="F77" s="25">
        <v>2296.0100000000002</v>
      </c>
      <c r="G77" s="25"/>
      <c r="H77" s="27">
        <f t="shared" si="1"/>
        <v>0</v>
      </c>
      <c r="I77" s="20" t="s">
        <v>9</v>
      </c>
      <c r="J77" s="21">
        <v>10241077.01</v>
      </c>
      <c r="K77" s="20" t="s">
        <v>10</v>
      </c>
    </row>
    <row r="78" spans="1:11" x14ac:dyDescent="0.25">
      <c r="A78" s="19">
        <v>42577</v>
      </c>
      <c r="B78" s="19">
        <v>42579</v>
      </c>
      <c r="C78" s="20">
        <v>550203</v>
      </c>
      <c r="D78" s="20" t="s">
        <v>217</v>
      </c>
      <c r="E78" s="20"/>
      <c r="F78" s="25">
        <v>2798.2</v>
      </c>
      <c r="G78" s="25"/>
      <c r="H78" s="27">
        <f t="shared" si="1"/>
        <v>0</v>
      </c>
      <c r="I78" s="20" t="s">
        <v>9</v>
      </c>
      <c r="J78" s="21">
        <v>10238278.810000001</v>
      </c>
      <c r="K78" s="20" t="s">
        <v>10</v>
      </c>
    </row>
    <row r="79" spans="1:11" x14ac:dyDescent="0.25">
      <c r="A79" s="19">
        <v>42577</v>
      </c>
      <c r="B79" s="19">
        <v>42579</v>
      </c>
      <c r="C79" s="20">
        <v>550203</v>
      </c>
      <c r="D79" s="20" t="s">
        <v>217</v>
      </c>
      <c r="E79" s="20"/>
      <c r="F79" s="25">
        <v>3215.84</v>
      </c>
      <c r="G79" s="25"/>
      <c r="H79" s="27">
        <f t="shared" si="1"/>
        <v>0</v>
      </c>
      <c r="I79" s="20" t="s">
        <v>9</v>
      </c>
      <c r="J79" s="21">
        <v>10235062.970000001</v>
      </c>
      <c r="K79" s="20" t="s">
        <v>10</v>
      </c>
    </row>
    <row r="80" spans="1:11" x14ac:dyDescent="0.25">
      <c r="A80" s="19">
        <v>42577</v>
      </c>
      <c r="B80" s="19">
        <v>42579</v>
      </c>
      <c r="C80" s="20">
        <v>550203</v>
      </c>
      <c r="D80" s="20" t="s">
        <v>217</v>
      </c>
      <c r="E80" s="20"/>
      <c r="F80" s="25">
        <v>3224.91</v>
      </c>
      <c r="G80" s="25"/>
      <c r="H80" s="27">
        <f t="shared" si="1"/>
        <v>0</v>
      </c>
      <c r="I80" s="20" t="s">
        <v>9</v>
      </c>
      <c r="J80" s="21">
        <v>10231838.060000001</v>
      </c>
      <c r="K80" s="20" t="s">
        <v>10</v>
      </c>
    </row>
    <row r="81" spans="1:11" x14ac:dyDescent="0.25">
      <c r="A81" s="19">
        <v>42577</v>
      </c>
      <c r="B81" s="19">
        <v>42579</v>
      </c>
      <c r="C81" s="20">
        <v>550203</v>
      </c>
      <c r="D81" s="20" t="s">
        <v>217</v>
      </c>
      <c r="E81" s="20"/>
      <c r="F81" s="25">
        <v>3355.14</v>
      </c>
      <c r="G81" s="25"/>
      <c r="H81" s="27">
        <f t="shared" si="1"/>
        <v>0</v>
      </c>
      <c r="I81" s="20" t="s">
        <v>9</v>
      </c>
      <c r="J81" s="21">
        <v>10228482.92</v>
      </c>
      <c r="K81" s="20" t="s">
        <v>10</v>
      </c>
    </row>
    <row r="82" spans="1:11" x14ac:dyDescent="0.25">
      <c r="A82" s="19">
        <v>42577</v>
      </c>
      <c r="B82" s="19">
        <v>42579</v>
      </c>
      <c r="C82" s="20">
        <v>550203</v>
      </c>
      <c r="D82" s="20" t="s">
        <v>217</v>
      </c>
      <c r="E82" s="20"/>
      <c r="F82" s="25">
        <v>3958.84</v>
      </c>
      <c r="G82" s="25"/>
      <c r="H82" s="27">
        <f t="shared" si="1"/>
        <v>0</v>
      </c>
      <c r="I82" s="20" t="s">
        <v>9</v>
      </c>
      <c r="J82" s="21">
        <v>10224524.08</v>
      </c>
      <c r="K82" s="20" t="s">
        <v>10</v>
      </c>
    </row>
    <row r="83" spans="1:11" x14ac:dyDescent="0.25">
      <c r="A83" s="19">
        <v>42577</v>
      </c>
      <c r="B83" s="19">
        <v>42579</v>
      </c>
      <c r="C83" s="20">
        <v>550203</v>
      </c>
      <c r="D83" s="20" t="s">
        <v>217</v>
      </c>
      <c r="E83" s="20"/>
      <c r="F83" s="25">
        <v>5144.8500000000004</v>
      </c>
      <c r="G83" s="25"/>
      <c r="H83" s="27">
        <f t="shared" si="1"/>
        <v>0</v>
      </c>
      <c r="I83" s="20" t="s">
        <v>9</v>
      </c>
      <c r="J83" s="21">
        <v>10219379.23</v>
      </c>
      <c r="K83" s="20" t="s">
        <v>10</v>
      </c>
    </row>
    <row r="84" spans="1:11" x14ac:dyDescent="0.25">
      <c r="A84" s="19">
        <v>42577</v>
      </c>
      <c r="B84" s="19">
        <v>42579</v>
      </c>
      <c r="C84" s="20">
        <v>550203</v>
      </c>
      <c r="D84" s="20" t="s">
        <v>217</v>
      </c>
      <c r="E84" s="20"/>
      <c r="F84" s="25">
        <v>5343.09</v>
      </c>
      <c r="G84" s="25"/>
      <c r="H84" s="27">
        <f t="shared" si="1"/>
        <v>0</v>
      </c>
      <c r="I84" s="20" t="s">
        <v>9</v>
      </c>
      <c r="J84" s="21">
        <v>10214036.140000001</v>
      </c>
      <c r="K84" s="20" t="s">
        <v>10</v>
      </c>
    </row>
    <row r="85" spans="1:11" x14ac:dyDescent="0.25">
      <c r="A85" s="19">
        <v>42577</v>
      </c>
      <c r="B85" s="19">
        <v>42579</v>
      </c>
      <c r="C85" s="20">
        <v>550203</v>
      </c>
      <c r="D85" s="20" t="s">
        <v>217</v>
      </c>
      <c r="E85" s="20"/>
      <c r="F85" s="25">
        <v>5757.46</v>
      </c>
      <c r="G85" s="25"/>
      <c r="H85" s="27">
        <f t="shared" si="1"/>
        <v>0</v>
      </c>
      <c r="I85" s="20" t="s">
        <v>9</v>
      </c>
      <c r="J85" s="21">
        <v>10208278.68</v>
      </c>
      <c r="K85" s="20" t="s">
        <v>10</v>
      </c>
    </row>
    <row r="86" spans="1:11" x14ac:dyDescent="0.25">
      <c r="A86" s="19">
        <v>42577</v>
      </c>
      <c r="B86" s="19">
        <v>42579</v>
      </c>
      <c r="C86" s="20">
        <v>550203</v>
      </c>
      <c r="D86" s="20" t="s">
        <v>217</v>
      </c>
      <c r="E86" s="20"/>
      <c r="F86" s="25">
        <v>6228.38</v>
      </c>
      <c r="G86" s="25"/>
      <c r="H86" s="27">
        <f t="shared" si="1"/>
        <v>0</v>
      </c>
      <c r="I86" s="20" t="s">
        <v>9</v>
      </c>
      <c r="J86" s="21">
        <v>10202050.300000001</v>
      </c>
      <c r="K86" s="20" t="s">
        <v>10</v>
      </c>
    </row>
    <row r="87" spans="1:11" x14ac:dyDescent="0.25">
      <c r="A87" s="19">
        <v>42577</v>
      </c>
      <c r="B87" s="19">
        <v>42579</v>
      </c>
      <c r="C87" s="20">
        <v>550203</v>
      </c>
      <c r="D87" s="20" t="s">
        <v>217</v>
      </c>
      <c r="E87" s="20"/>
      <c r="F87" s="25">
        <v>9827.39</v>
      </c>
      <c r="G87" s="25"/>
      <c r="H87" s="27">
        <f t="shared" si="1"/>
        <v>0</v>
      </c>
      <c r="I87" s="20" t="s">
        <v>9</v>
      </c>
      <c r="J87" s="21">
        <v>10192222.91</v>
      </c>
      <c r="K87" s="20" t="s">
        <v>10</v>
      </c>
    </row>
    <row r="88" spans="1:11" x14ac:dyDescent="0.25">
      <c r="A88" s="19">
        <v>42577</v>
      </c>
      <c r="B88" s="19">
        <v>42579</v>
      </c>
      <c r="C88" s="20">
        <v>550203</v>
      </c>
      <c r="D88" s="20" t="s">
        <v>217</v>
      </c>
      <c r="E88" s="20"/>
      <c r="F88" s="25">
        <v>10116.39</v>
      </c>
      <c r="G88" s="25"/>
      <c r="H88" s="27">
        <f t="shared" si="1"/>
        <v>0</v>
      </c>
      <c r="I88" s="20" t="s">
        <v>9</v>
      </c>
      <c r="J88" s="21">
        <v>10182106.52</v>
      </c>
      <c r="K88" s="20" t="s">
        <v>10</v>
      </c>
    </row>
    <row r="89" spans="1:11" x14ac:dyDescent="0.25">
      <c r="A89" s="19">
        <v>42577</v>
      </c>
      <c r="B89" s="19">
        <v>42579</v>
      </c>
      <c r="C89" s="20">
        <v>550203</v>
      </c>
      <c r="D89" s="20" t="s">
        <v>217</v>
      </c>
      <c r="E89" s="20"/>
      <c r="F89" s="25">
        <v>10296</v>
      </c>
      <c r="G89" s="25"/>
      <c r="H89" s="27">
        <f t="shared" si="1"/>
        <v>0</v>
      </c>
      <c r="I89" s="20" t="s">
        <v>9</v>
      </c>
      <c r="J89" s="21">
        <v>10171810.52</v>
      </c>
      <c r="K89" s="20" t="s">
        <v>10</v>
      </c>
    </row>
    <row r="90" spans="1:11" x14ac:dyDescent="0.25">
      <c r="A90" s="19">
        <v>42577</v>
      </c>
      <c r="B90" s="19">
        <v>42579</v>
      </c>
      <c r="C90" s="20">
        <v>550203</v>
      </c>
      <c r="D90" s="20" t="s">
        <v>217</v>
      </c>
      <c r="E90" s="20"/>
      <c r="F90" s="25">
        <v>13037.97</v>
      </c>
      <c r="G90" s="25"/>
      <c r="H90" s="27">
        <f t="shared" si="1"/>
        <v>0</v>
      </c>
      <c r="I90" s="20" t="s">
        <v>9</v>
      </c>
      <c r="J90" s="21">
        <v>10158772.550000001</v>
      </c>
      <c r="K90" s="20" t="s">
        <v>10</v>
      </c>
    </row>
    <row r="91" spans="1:11" x14ac:dyDescent="0.25">
      <c r="A91" s="19">
        <v>42577</v>
      </c>
      <c r="B91" s="19">
        <v>42579</v>
      </c>
      <c r="C91" s="20">
        <v>550203</v>
      </c>
      <c r="D91" s="20" t="s">
        <v>217</v>
      </c>
      <c r="E91" s="20"/>
      <c r="F91" s="25">
        <v>18182.21</v>
      </c>
      <c r="G91" s="25"/>
      <c r="H91" s="27">
        <f t="shared" si="1"/>
        <v>0</v>
      </c>
      <c r="I91" s="20" t="s">
        <v>9</v>
      </c>
      <c r="J91" s="21">
        <v>10140590.34</v>
      </c>
      <c r="K91" s="20" t="s">
        <v>10</v>
      </c>
    </row>
    <row r="92" spans="1:11" x14ac:dyDescent="0.25">
      <c r="A92" s="19">
        <v>42577</v>
      </c>
      <c r="B92" s="19">
        <v>42579</v>
      </c>
      <c r="C92" s="20">
        <v>550203</v>
      </c>
      <c r="D92" s="20" t="s">
        <v>217</v>
      </c>
      <c r="E92" s="20"/>
      <c r="F92" s="25">
        <v>18641.8</v>
      </c>
      <c r="G92" s="25"/>
      <c r="H92" s="27">
        <f t="shared" si="1"/>
        <v>0</v>
      </c>
      <c r="I92" s="20" t="s">
        <v>9</v>
      </c>
      <c r="J92" s="21">
        <v>10121948.539999999</v>
      </c>
      <c r="K92" s="20" t="s">
        <v>10</v>
      </c>
    </row>
    <row r="93" spans="1:11" x14ac:dyDescent="0.25">
      <c r="A93" s="19">
        <v>42577</v>
      </c>
      <c r="B93" s="19">
        <v>42579</v>
      </c>
      <c r="C93" s="20">
        <v>550203</v>
      </c>
      <c r="D93" s="20" t="s">
        <v>217</v>
      </c>
      <c r="E93" s="20"/>
      <c r="F93" s="25">
        <v>24623.919999999998</v>
      </c>
      <c r="G93" s="25"/>
      <c r="H93" s="27">
        <f t="shared" si="1"/>
        <v>0</v>
      </c>
      <c r="I93" s="20" t="s">
        <v>9</v>
      </c>
      <c r="J93" s="21">
        <v>10097324.619999999</v>
      </c>
      <c r="K93" s="20" t="s">
        <v>10</v>
      </c>
    </row>
    <row r="94" spans="1:11" x14ac:dyDescent="0.25">
      <c r="A94" s="19">
        <v>42577</v>
      </c>
      <c r="B94" s="19">
        <v>42579</v>
      </c>
      <c r="C94" s="20">
        <v>550203</v>
      </c>
      <c r="D94" s="20" t="s">
        <v>217</v>
      </c>
      <c r="E94" s="20"/>
      <c r="F94" s="25">
        <v>35557.47</v>
      </c>
      <c r="G94" s="25"/>
      <c r="H94" s="27">
        <f t="shared" si="1"/>
        <v>0</v>
      </c>
      <c r="I94" s="20" t="s">
        <v>9</v>
      </c>
      <c r="J94" s="21">
        <v>10061767.15</v>
      </c>
      <c r="K94" s="20" t="s">
        <v>10</v>
      </c>
    </row>
    <row r="95" spans="1:11" x14ac:dyDescent="0.25">
      <c r="A95" s="19">
        <v>42577</v>
      </c>
      <c r="B95" s="19">
        <v>42579</v>
      </c>
      <c r="C95" s="20">
        <v>550203</v>
      </c>
      <c r="D95" s="20" t="s">
        <v>217</v>
      </c>
      <c r="E95" s="20"/>
      <c r="F95" s="25">
        <v>42886.25</v>
      </c>
      <c r="G95" s="25"/>
      <c r="H95" s="27">
        <f t="shared" si="1"/>
        <v>0</v>
      </c>
      <c r="I95" s="20" t="s">
        <v>9</v>
      </c>
      <c r="J95" s="21">
        <v>10018880.9</v>
      </c>
      <c r="K95" s="20" t="s">
        <v>10</v>
      </c>
    </row>
    <row r="96" spans="1:11" x14ac:dyDescent="0.25">
      <c r="A96" s="19">
        <v>42577</v>
      </c>
      <c r="B96" s="19">
        <v>42579</v>
      </c>
      <c r="C96" s="20">
        <v>550203</v>
      </c>
      <c r="D96" s="20" t="s">
        <v>217</v>
      </c>
      <c r="E96" s="20"/>
      <c r="F96" s="25">
        <v>43453</v>
      </c>
      <c r="G96" s="25"/>
      <c r="H96" s="27">
        <f t="shared" si="1"/>
        <v>0</v>
      </c>
      <c r="I96" s="20" t="s">
        <v>9</v>
      </c>
      <c r="J96" s="21">
        <v>9975427.9000000004</v>
      </c>
      <c r="K96" s="20" t="s">
        <v>10</v>
      </c>
    </row>
    <row r="97" spans="1:11" x14ac:dyDescent="0.25">
      <c r="A97" s="19">
        <v>42577</v>
      </c>
      <c r="B97" s="19">
        <v>42579</v>
      </c>
      <c r="C97" s="20">
        <v>550203</v>
      </c>
      <c r="D97" s="20" t="s">
        <v>217</v>
      </c>
      <c r="E97" s="20"/>
      <c r="F97" s="25">
        <v>53133.72</v>
      </c>
      <c r="G97" s="25"/>
      <c r="H97" s="27">
        <f t="shared" si="1"/>
        <v>0</v>
      </c>
      <c r="I97" s="20" t="s">
        <v>9</v>
      </c>
      <c r="J97" s="21">
        <v>9922294.1799999997</v>
      </c>
      <c r="K97" s="20" t="s">
        <v>10</v>
      </c>
    </row>
    <row r="98" spans="1:11" x14ac:dyDescent="0.25">
      <c r="A98" s="19">
        <v>42577</v>
      </c>
      <c r="B98" s="19">
        <v>42579</v>
      </c>
      <c r="C98" s="20">
        <v>550203</v>
      </c>
      <c r="D98" s="20" t="s">
        <v>217</v>
      </c>
      <c r="E98" s="20"/>
      <c r="F98" s="25">
        <v>60365.25</v>
      </c>
      <c r="G98" s="25"/>
      <c r="H98" s="27">
        <f t="shared" si="1"/>
        <v>0</v>
      </c>
      <c r="I98" s="20" t="s">
        <v>9</v>
      </c>
      <c r="J98" s="21">
        <v>9861928.9299999997</v>
      </c>
      <c r="K98" s="20" t="s">
        <v>10</v>
      </c>
    </row>
    <row r="99" spans="1:11" x14ac:dyDescent="0.25">
      <c r="A99" s="19">
        <v>42577</v>
      </c>
      <c r="B99" s="19">
        <v>42579</v>
      </c>
      <c r="C99" s="20">
        <v>550203</v>
      </c>
      <c r="D99" s="20" t="s">
        <v>217</v>
      </c>
      <c r="E99" s="20"/>
      <c r="F99" s="25">
        <v>60473.22</v>
      </c>
      <c r="G99" s="25"/>
      <c r="H99" s="27">
        <f t="shared" si="1"/>
        <v>0</v>
      </c>
      <c r="I99" s="20" t="s">
        <v>9</v>
      </c>
      <c r="J99" s="21">
        <v>9801455.7100000009</v>
      </c>
      <c r="K99" s="20" t="s">
        <v>10</v>
      </c>
    </row>
    <row r="100" spans="1:11" x14ac:dyDescent="0.25">
      <c r="A100" s="19">
        <v>42577</v>
      </c>
      <c r="B100" s="19">
        <v>42579</v>
      </c>
      <c r="C100" s="20">
        <v>550203</v>
      </c>
      <c r="D100" s="20" t="s">
        <v>217</v>
      </c>
      <c r="E100" s="20"/>
      <c r="F100" s="25">
        <v>127881.67</v>
      </c>
      <c r="G100" s="25"/>
      <c r="H100" s="27">
        <f t="shared" si="1"/>
        <v>0</v>
      </c>
      <c r="I100" s="20" t="s">
        <v>9</v>
      </c>
      <c r="J100" s="21">
        <v>9673574.0399999991</v>
      </c>
      <c r="K100" s="20" t="s">
        <v>10</v>
      </c>
    </row>
    <row r="101" spans="1:11" x14ac:dyDescent="0.25">
      <c r="A101" s="19">
        <v>42577</v>
      </c>
      <c r="B101" s="19">
        <v>42579</v>
      </c>
      <c r="C101" s="20">
        <v>550203</v>
      </c>
      <c r="D101" s="20" t="s">
        <v>217</v>
      </c>
      <c r="E101" s="20"/>
      <c r="F101" s="25">
        <v>136991.70000000001</v>
      </c>
      <c r="G101" s="25"/>
      <c r="H101" s="27">
        <f t="shared" si="1"/>
        <v>0</v>
      </c>
      <c r="I101" s="20" t="s">
        <v>9</v>
      </c>
      <c r="J101" s="21">
        <v>9536582.3399999999</v>
      </c>
      <c r="K101" s="20" t="s">
        <v>10</v>
      </c>
    </row>
    <row r="102" spans="1:11" x14ac:dyDescent="0.25">
      <c r="A102" s="19">
        <v>42577</v>
      </c>
      <c r="B102" s="19">
        <v>42579</v>
      </c>
      <c r="C102" s="20">
        <v>550203</v>
      </c>
      <c r="D102" s="20" t="s">
        <v>217</v>
      </c>
      <c r="E102" s="20"/>
      <c r="F102" s="25">
        <v>186622.17</v>
      </c>
      <c r="G102" s="25"/>
      <c r="H102" s="27">
        <f t="shared" si="1"/>
        <v>0</v>
      </c>
      <c r="I102" s="20" t="s">
        <v>9</v>
      </c>
      <c r="J102" s="21">
        <v>9349960.1699999999</v>
      </c>
      <c r="K102" s="20" t="s">
        <v>10</v>
      </c>
    </row>
    <row r="103" spans="1:11" x14ac:dyDescent="0.25">
      <c r="A103" s="19">
        <v>42577</v>
      </c>
      <c r="B103" s="19">
        <v>42579</v>
      </c>
      <c r="C103" s="20">
        <v>550203</v>
      </c>
      <c r="D103" s="20" t="s">
        <v>217</v>
      </c>
      <c r="E103" s="20"/>
      <c r="F103" s="25">
        <v>429476.12</v>
      </c>
      <c r="G103" s="25"/>
      <c r="H103" s="27">
        <f t="shared" si="1"/>
        <v>0</v>
      </c>
      <c r="I103" s="20" t="s">
        <v>9</v>
      </c>
      <c r="J103" s="21">
        <v>8920484.0500000007</v>
      </c>
      <c r="K103" s="20" t="s">
        <v>10</v>
      </c>
    </row>
    <row r="104" spans="1:11" x14ac:dyDescent="0.25">
      <c r="A104" s="19">
        <v>42577</v>
      </c>
      <c r="B104" s="19">
        <v>42579</v>
      </c>
      <c r="C104" s="20">
        <v>550203</v>
      </c>
      <c r="D104" s="20" t="s">
        <v>217</v>
      </c>
      <c r="E104" s="20"/>
      <c r="F104" s="25">
        <v>601552.1</v>
      </c>
      <c r="G104" s="25"/>
      <c r="H104" s="27">
        <f t="shared" si="1"/>
        <v>0</v>
      </c>
      <c r="I104" s="20" t="s">
        <v>9</v>
      </c>
      <c r="J104" s="21">
        <v>8318931.9500000002</v>
      </c>
      <c r="K104" s="20" t="s">
        <v>10</v>
      </c>
    </row>
    <row r="105" spans="1:11" x14ac:dyDescent="0.25">
      <c r="A105" s="19">
        <v>42577</v>
      </c>
      <c r="B105" s="19">
        <v>42579</v>
      </c>
      <c r="C105" s="20">
        <v>550203</v>
      </c>
      <c r="D105" s="20" t="s">
        <v>217</v>
      </c>
      <c r="E105" s="20"/>
      <c r="F105" s="25">
        <v>1502300.45</v>
      </c>
      <c r="G105" s="25"/>
      <c r="H105" s="27">
        <f t="shared" si="1"/>
        <v>0</v>
      </c>
      <c r="I105" s="20" t="s">
        <v>9</v>
      </c>
      <c r="J105" s="21">
        <v>6816631.5</v>
      </c>
      <c r="K105" s="20" t="s">
        <v>10</v>
      </c>
    </row>
    <row r="106" spans="1:11" x14ac:dyDescent="0.25">
      <c r="A106" s="19">
        <v>42577</v>
      </c>
      <c r="B106" s="19">
        <v>42579</v>
      </c>
      <c r="C106" s="20">
        <v>550203</v>
      </c>
      <c r="D106" s="20" t="s">
        <v>217</v>
      </c>
      <c r="E106" s="20"/>
      <c r="F106" s="25">
        <v>2373612.29</v>
      </c>
      <c r="G106" s="25"/>
      <c r="H106" s="27">
        <f t="shared" si="1"/>
        <v>0</v>
      </c>
      <c r="I106" s="20" t="s">
        <v>9</v>
      </c>
      <c r="J106" s="21">
        <v>4443019.21</v>
      </c>
      <c r="K106" s="20" t="s">
        <v>10</v>
      </c>
    </row>
    <row r="107" spans="1:11" x14ac:dyDescent="0.25">
      <c r="A107" s="19">
        <v>42577</v>
      </c>
      <c r="B107" s="19">
        <v>42579</v>
      </c>
      <c r="C107" s="20">
        <v>550203</v>
      </c>
      <c r="D107" s="20" t="s">
        <v>218</v>
      </c>
      <c r="E107" s="20"/>
      <c r="F107" s="25">
        <v>77148.17</v>
      </c>
      <c r="G107" s="25"/>
      <c r="H107" s="27">
        <f t="shared" si="1"/>
        <v>0</v>
      </c>
      <c r="I107" s="20" t="s">
        <v>9</v>
      </c>
      <c r="J107" s="21">
        <v>4365871.04</v>
      </c>
      <c r="K107" s="20" t="s">
        <v>10</v>
      </c>
    </row>
    <row r="108" spans="1:11" x14ac:dyDescent="0.25">
      <c r="A108" s="19">
        <v>42577</v>
      </c>
      <c r="B108" s="19">
        <v>42594</v>
      </c>
      <c r="C108" s="20">
        <v>550203</v>
      </c>
      <c r="D108" s="20" t="s">
        <v>219</v>
      </c>
      <c r="E108" s="20"/>
      <c r="F108" s="25">
        <v>25012.25</v>
      </c>
      <c r="G108" s="25"/>
      <c r="H108" s="27">
        <f t="shared" si="1"/>
        <v>0</v>
      </c>
      <c r="I108" s="20" t="s">
        <v>9</v>
      </c>
      <c r="J108" s="21">
        <v>4340858.79</v>
      </c>
      <c r="K108" s="20" t="s">
        <v>10</v>
      </c>
    </row>
    <row r="109" spans="1:11" x14ac:dyDescent="0.25">
      <c r="A109" s="19">
        <v>42577</v>
      </c>
      <c r="B109" s="19">
        <v>42578</v>
      </c>
      <c r="C109" s="20">
        <v>550203</v>
      </c>
      <c r="D109" s="20" t="s">
        <v>220</v>
      </c>
      <c r="E109" s="20"/>
      <c r="F109" s="25"/>
      <c r="G109" s="25">
        <v>2359909.5</v>
      </c>
      <c r="H109" s="27">
        <f t="shared" si="1"/>
        <v>2359909.5</v>
      </c>
      <c r="I109" s="20" t="s">
        <v>10</v>
      </c>
      <c r="J109" s="21">
        <v>6700768.29</v>
      </c>
      <c r="K109" s="20" t="s">
        <v>10</v>
      </c>
    </row>
    <row r="110" spans="1:11" x14ac:dyDescent="0.25">
      <c r="A110" s="19">
        <v>42577</v>
      </c>
      <c r="B110" s="19">
        <v>42578</v>
      </c>
      <c r="C110" s="20">
        <v>550203</v>
      </c>
      <c r="D110" s="20" t="s">
        <v>221</v>
      </c>
      <c r="E110" s="20"/>
      <c r="F110" s="25"/>
      <c r="G110" s="25">
        <v>1342831.22</v>
      </c>
      <c r="H110" s="27">
        <f t="shared" si="1"/>
        <v>1342831.22</v>
      </c>
      <c r="I110" s="20" t="s">
        <v>10</v>
      </c>
      <c r="J110" s="21">
        <v>8043599.5099999998</v>
      </c>
      <c r="K110" s="20" t="s">
        <v>10</v>
      </c>
    </row>
    <row r="111" spans="1:11" x14ac:dyDescent="0.25">
      <c r="A111" s="19">
        <v>42577</v>
      </c>
      <c r="B111" s="19">
        <v>42578</v>
      </c>
      <c r="C111" s="20">
        <v>550203</v>
      </c>
      <c r="D111" s="20" t="s">
        <v>222</v>
      </c>
      <c r="E111" s="20"/>
      <c r="F111" s="25"/>
      <c r="G111" s="25">
        <v>23350.720000000001</v>
      </c>
      <c r="H111" s="27">
        <f t="shared" si="1"/>
        <v>23350.720000000001</v>
      </c>
      <c r="I111" s="20" t="s">
        <v>10</v>
      </c>
      <c r="J111" s="21">
        <v>8066950.2300000004</v>
      </c>
      <c r="K111" s="20" t="s">
        <v>10</v>
      </c>
    </row>
    <row r="112" spans="1:11" x14ac:dyDescent="0.25">
      <c r="A112" s="19">
        <v>42577</v>
      </c>
      <c r="B112" s="19">
        <v>42578</v>
      </c>
      <c r="C112" s="20">
        <v>550203</v>
      </c>
      <c r="D112" s="20" t="s">
        <v>223</v>
      </c>
      <c r="E112" s="20"/>
      <c r="F112" s="25"/>
      <c r="G112" s="25">
        <v>11803138.67</v>
      </c>
      <c r="H112" s="27">
        <f t="shared" si="1"/>
        <v>11803138.67</v>
      </c>
      <c r="I112" s="20" t="s">
        <v>10</v>
      </c>
      <c r="J112" s="21">
        <v>19870088.899999999</v>
      </c>
      <c r="K112" s="20" t="s">
        <v>10</v>
      </c>
    </row>
    <row r="113" spans="1:11" x14ac:dyDescent="0.25">
      <c r="A113" s="19">
        <v>42577</v>
      </c>
      <c r="B113" s="19">
        <v>42578</v>
      </c>
      <c r="C113" s="20">
        <v>550203</v>
      </c>
      <c r="D113" s="20" t="s">
        <v>224</v>
      </c>
      <c r="E113" s="20"/>
      <c r="F113" s="25"/>
      <c r="G113" s="25">
        <v>913021.31</v>
      </c>
      <c r="H113" s="27">
        <f t="shared" si="1"/>
        <v>913021.31</v>
      </c>
      <c r="I113" s="20" t="s">
        <v>10</v>
      </c>
      <c r="J113" s="21">
        <v>20783110.210000001</v>
      </c>
      <c r="K113" s="20" t="s">
        <v>10</v>
      </c>
    </row>
    <row r="114" spans="1:11" x14ac:dyDescent="0.25">
      <c r="A114" s="19">
        <v>42577</v>
      </c>
      <c r="B114" s="19">
        <v>42579</v>
      </c>
      <c r="C114" s="20">
        <v>550203</v>
      </c>
      <c r="D114" s="20" t="s">
        <v>225</v>
      </c>
      <c r="E114" s="20"/>
      <c r="F114" s="25"/>
      <c r="G114" s="25">
        <v>5807634.25</v>
      </c>
      <c r="H114" s="27">
        <f t="shared" si="1"/>
        <v>5807634.25</v>
      </c>
      <c r="I114" s="20" t="s">
        <v>10</v>
      </c>
      <c r="J114" s="21">
        <v>26590744.460000001</v>
      </c>
      <c r="K114" s="20" t="s">
        <v>10</v>
      </c>
    </row>
    <row r="115" spans="1:11" x14ac:dyDescent="0.25">
      <c r="A115" s="19">
        <v>42577</v>
      </c>
      <c r="B115" s="19">
        <v>42579</v>
      </c>
      <c r="C115" s="20">
        <v>550203</v>
      </c>
      <c r="D115" s="20" t="s">
        <v>226</v>
      </c>
      <c r="E115" s="20"/>
      <c r="F115" s="25"/>
      <c r="G115" s="25">
        <v>77148.17</v>
      </c>
      <c r="H115" s="27">
        <f t="shared" si="1"/>
        <v>77148.17</v>
      </c>
      <c r="I115" s="20" t="s">
        <v>10</v>
      </c>
      <c r="J115" s="21">
        <v>26667892.629999999</v>
      </c>
      <c r="K115" s="20" t="s">
        <v>10</v>
      </c>
    </row>
    <row r="116" spans="1:11" x14ac:dyDescent="0.25">
      <c r="A116" s="19">
        <v>42577</v>
      </c>
      <c r="B116" s="19">
        <v>42594</v>
      </c>
      <c r="C116" s="20">
        <v>550203</v>
      </c>
      <c r="D116" s="20" t="s">
        <v>227</v>
      </c>
      <c r="E116" s="20"/>
      <c r="F116" s="25"/>
      <c r="G116" s="25">
        <v>25012.25</v>
      </c>
      <c r="H116" s="27">
        <f t="shared" si="1"/>
        <v>25012.25</v>
      </c>
      <c r="I116" s="20" t="s">
        <v>10</v>
      </c>
      <c r="J116" s="21">
        <v>26692904.879999999</v>
      </c>
      <c r="K116" s="20" t="s">
        <v>10</v>
      </c>
    </row>
    <row r="117" spans="1:11" x14ac:dyDescent="0.25">
      <c r="A117" s="19">
        <v>42578</v>
      </c>
      <c r="B117" s="19">
        <v>42579</v>
      </c>
      <c r="C117" s="20">
        <v>550203</v>
      </c>
      <c r="D117" s="20" t="s">
        <v>228</v>
      </c>
      <c r="E117" s="20"/>
      <c r="F117" s="25"/>
      <c r="G117" s="25">
        <v>12446.28</v>
      </c>
      <c r="H117" s="27">
        <f t="shared" si="1"/>
        <v>12446.28</v>
      </c>
      <c r="I117" s="20" t="s">
        <v>10</v>
      </c>
      <c r="J117" s="21">
        <v>26705351.16</v>
      </c>
      <c r="K117" s="20" t="s">
        <v>10</v>
      </c>
    </row>
    <row r="118" spans="1:11" x14ac:dyDescent="0.25">
      <c r="A118" s="19">
        <v>42578</v>
      </c>
      <c r="B118" s="19">
        <v>42578</v>
      </c>
      <c r="C118" s="20">
        <v>550203</v>
      </c>
      <c r="D118" s="20" t="s">
        <v>229</v>
      </c>
      <c r="E118" s="20"/>
      <c r="F118" s="25"/>
      <c r="G118" s="25">
        <v>67345.119999999995</v>
      </c>
      <c r="H118" s="27">
        <f t="shared" si="1"/>
        <v>67345.119999999995</v>
      </c>
      <c r="I118" s="20" t="s">
        <v>10</v>
      </c>
      <c r="J118" s="21">
        <v>26772696.280000001</v>
      </c>
      <c r="K118" s="20" t="s">
        <v>10</v>
      </c>
    </row>
    <row r="119" spans="1:11" x14ac:dyDescent="0.25">
      <c r="A119" s="19">
        <v>42580</v>
      </c>
      <c r="B119" s="19">
        <v>42584</v>
      </c>
      <c r="C119" s="20">
        <v>550203</v>
      </c>
      <c r="D119" s="20" t="s">
        <v>230</v>
      </c>
      <c r="E119" s="20"/>
      <c r="F119" s="25">
        <v>155046.69</v>
      </c>
      <c r="G119" s="25"/>
      <c r="H119" s="27">
        <f t="shared" si="1"/>
        <v>0</v>
      </c>
      <c r="I119" s="20" t="s">
        <v>9</v>
      </c>
      <c r="J119" s="21">
        <v>26617649.59</v>
      </c>
      <c r="K119" s="20" t="s">
        <v>10</v>
      </c>
    </row>
    <row r="120" spans="1:11" x14ac:dyDescent="0.25">
      <c r="A120" s="19">
        <v>42580</v>
      </c>
      <c r="B120" s="19">
        <v>42584</v>
      </c>
      <c r="C120" s="20">
        <v>550203</v>
      </c>
      <c r="D120" s="20" t="s">
        <v>231</v>
      </c>
      <c r="E120" s="20"/>
      <c r="F120" s="25">
        <v>844505.7</v>
      </c>
      <c r="G120" s="25"/>
      <c r="H120" s="27">
        <f t="shared" si="1"/>
        <v>0</v>
      </c>
      <c r="I120" s="20" t="s">
        <v>9</v>
      </c>
      <c r="J120" s="21">
        <v>25773143.890000001</v>
      </c>
      <c r="K120" s="20" t="s">
        <v>10</v>
      </c>
    </row>
    <row r="121" spans="1:11" x14ac:dyDescent="0.25">
      <c r="A121" s="19">
        <v>42580</v>
      </c>
      <c r="B121" s="19">
        <v>42585</v>
      </c>
      <c r="C121" s="20">
        <v>550203</v>
      </c>
      <c r="D121" s="20" t="s">
        <v>232</v>
      </c>
      <c r="E121" s="20"/>
      <c r="F121" s="25">
        <v>671192.78</v>
      </c>
      <c r="G121" s="25"/>
      <c r="H121" s="27">
        <f t="shared" si="1"/>
        <v>0</v>
      </c>
      <c r="I121" s="20" t="s">
        <v>9</v>
      </c>
      <c r="J121" s="21">
        <v>25101951.109999999</v>
      </c>
      <c r="K121" s="20" t="s">
        <v>10</v>
      </c>
    </row>
    <row r="122" spans="1:11" x14ac:dyDescent="0.25">
      <c r="A122" s="19">
        <v>42580</v>
      </c>
      <c r="B122" s="19">
        <v>42584</v>
      </c>
      <c r="C122" s="20">
        <v>550203</v>
      </c>
      <c r="D122" s="20" t="s">
        <v>233</v>
      </c>
      <c r="E122" s="20"/>
      <c r="F122" s="25">
        <v>54451.51</v>
      </c>
      <c r="G122" s="25"/>
      <c r="H122" s="27">
        <f t="shared" si="1"/>
        <v>0</v>
      </c>
      <c r="I122" s="20" t="s">
        <v>9</v>
      </c>
      <c r="J122" s="21">
        <v>25047499.600000001</v>
      </c>
      <c r="K122" s="20" t="s">
        <v>10</v>
      </c>
    </row>
    <row r="123" spans="1:11" x14ac:dyDescent="0.25">
      <c r="A123" s="19">
        <v>42580</v>
      </c>
      <c r="B123" s="19">
        <v>42585</v>
      </c>
      <c r="C123" s="20">
        <v>550203</v>
      </c>
      <c r="D123" s="20" t="s">
        <v>234</v>
      </c>
      <c r="E123" s="20"/>
      <c r="F123" s="25">
        <v>136565.6</v>
      </c>
      <c r="G123" s="25"/>
      <c r="H123" s="27">
        <f t="shared" si="1"/>
        <v>0</v>
      </c>
      <c r="I123" s="20" t="s">
        <v>9</v>
      </c>
      <c r="J123" s="21">
        <v>24910934</v>
      </c>
      <c r="K123" s="20" t="s">
        <v>10</v>
      </c>
    </row>
    <row r="124" spans="1:11" x14ac:dyDescent="0.25">
      <c r="A124" s="19">
        <v>42580</v>
      </c>
      <c r="B124" s="19">
        <v>42585</v>
      </c>
      <c r="C124" s="20">
        <v>550203</v>
      </c>
      <c r="D124" s="20" t="s">
        <v>235</v>
      </c>
      <c r="E124" s="20"/>
      <c r="F124" s="25">
        <v>136565.6</v>
      </c>
      <c r="G124" s="25"/>
      <c r="H124" s="27">
        <f t="shared" si="1"/>
        <v>0</v>
      </c>
      <c r="I124" s="20" t="s">
        <v>9</v>
      </c>
      <c r="J124" s="21">
        <v>24774368.399999999</v>
      </c>
      <c r="K124" s="20" t="s">
        <v>10</v>
      </c>
    </row>
    <row r="125" spans="1:11" x14ac:dyDescent="0.25">
      <c r="A125" s="19">
        <v>42580</v>
      </c>
      <c r="B125" s="19">
        <v>42592</v>
      </c>
      <c r="C125" s="20">
        <v>550203</v>
      </c>
      <c r="D125" s="20" t="s">
        <v>236</v>
      </c>
      <c r="E125" s="20"/>
      <c r="F125" s="25">
        <v>65506</v>
      </c>
      <c r="G125" s="25"/>
      <c r="H125" s="27">
        <f t="shared" si="1"/>
        <v>0</v>
      </c>
      <c r="I125" s="20" t="s">
        <v>9</v>
      </c>
      <c r="J125" s="21">
        <v>24708862.399999999</v>
      </c>
      <c r="K125" s="20" t="s">
        <v>10</v>
      </c>
    </row>
    <row r="126" spans="1:11" x14ac:dyDescent="0.25">
      <c r="A126" s="19">
        <v>42580</v>
      </c>
      <c r="B126" s="19">
        <v>42594</v>
      </c>
      <c r="C126" s="20">
        <v>550203</v>
      </c>
      <c r="D126" s="20" t="s">
        <v>237</v>
      </c>
      <c r="E126" s="20"/>
      <c r="F126" s="25">
        <v>190245.68</v>
      </c>
      <c r="G126" s="25"/>
      <c r="H126" s="27">
        <f t="shared" si="1"/>
        <v>0</v>
      </c>
      <c r="I126" s="20" t="s">
        <v>9</v>
      </c>
      <c r="J126" s="21">
        <v>24518616.719999999</v>
      </c>
      <c r="K126" s="20" t="s">
        <v>10</v>
      </c>
    </row>
    <row r="127" spans="1:11" x14ac:dyDescent="0.25">
      <c r="A127" s="19">
        <v>42580</v>
      </c>
      <c r="B127" s="19">
        <v>42584</v>
      </c>
      <c r="C127" s="20">
        <v>550203</v>
      </c>
      <c r="D127" s="20" t="s">
        <v>238</v>
      </c>
      <c r="E127" s="20"/>
      <c r="F127" s="25"/>
      <c r="G127" s="25">
        <v>459627.87</v>
      </c>
      <c r="H127" s="27">
        <f t="shared" si="1"/>
        <v>459627.87</v>
      </c>
      <c r="I127" s="20" t="s">
        <v>10</v>
      </c>
      <c r="J127" s="21">
        <v>24978244.59</v>
      </c>
      <c r="K127" s="20" t="s">
        <v>10</v>
      </c>
    </row>
    <row r="128" spans="1:11" x14ac:dyDescent="0.25">
      <c r="A128" s="19">
        <v>42580</v>
      </c>
      <c r="B128" s="19">
        <v>42585</v>
      </c>
      <c r="C128" s="20">
        <v>550203</v>
      </c>
      <c r="D128" s="20" t="s">
        <v>239</v>
      </c>
      <c r="E128" s="20"/>
      <c r="F128" s="25"/>
      <c r="G128" s="25">
        <v>807758.38</v>
      </c>
      <c r="H128" s="27">
        <f t="shared" si="1"/>
        <v>807758.38</v>
      </c>
      <c r="I128" s="20" t="s">
        <v>10</v>
      </c>
      <c r="J128" s="21">
        <v>25786002.969999999</v>
      </c>
      <c r="K128" s="20" t="s">
        <v>10</v>
      </c>
    </row>
    <row r="129" spans="1:11" x14ac:dyDescent="0.25">
      <c r="A129" s="19">
        <v>42580</v>
      </c>
      <c r="B129" s="19">
        <v>42585</v>
      </c>
      <c r="C129" s="20">
        <v>550203</v>
      </c>
      <c r="D129" s="20" t="s">
        <v>240</v>
      </c>
      <c r="E129" s="20"/>
      <c r="F129" s="25"/>
      <c r="G129" s="25">
        <v>807758.38</v>
      </c>
      <c r="H129" s="27">
        <f t="shared" si="1"/>
        <v>807758.38</v>
      </c>
      <c r="I129" s="20" t="s">
        <v>10</v>
      </c>
      <c r="J129" s="21">
        <v>26593761.350000001</v>
      </c>
      <c r="K129" s="20" t="s">
        <v>10</v>
      </c>
    </row>
    <row r="130" spans="1:11" x14ac:dyDescent="0.25">
      <c r="A130" s="19">
        <v>42580</v>
      </c>
      <c r="B130" s="19">
        <v>42592</v>
      </c>
      <c r="C130" s="20">
        <v>550203</v>
      </c>
      <c r="D130" s="20" t="s">
        <v>241</v>
      </c>
      <c r="E130" s="20"/>
      <c r="F130" s="25"/>
      <c r="G130" s="25">
        <v>567222.53</v>
      </c>
      <c r="H130" s="27">
        <f t="shared" si="1"/>
        <v>567222.53</v>
      </c>
      <c r="I130" s="20" t="s">
        <v>10</v>
      </c>
      <c r="J130" s="21">
        <v>27160983.879999999</v>
      </c>
      <c r="K130" s="20" t="s">
        <v>10</v>
      </c>
    </row>
    <row r="131" spans="1:11" x14ac:dyDescent="0.25">
      <c r="A131" s="19">
        <v>42580</v>
      </c>
      <c r="B131" s="19">
        <v>42594</v>
      </c>
      <c r="C131" s="20">
        <v>550203</v>
      </c>
      <c r="D131" s="20" t="s">
        <v>242</v>
      </c>
      <c r="E131" s="20"/>
      <c r="F131" s="25"/>
      <c r="G131" s="25">
        <v>1204847.8999999999</v>
      </c>
      <c r="H131" s="27">
        <f t="shared" si="1"/>
        <v>1204847.8999999999</v>
      </c>
      <c r="I131" s="20" t="s">
        <v>10</v>
      </c>
      <c r="J131" s="21">
        <v>28365831.780000001</v>
      </c>
      <c r="K131" s="20" t="s">
        <v>10</v>
      </c>
    </row>
    <row r="132" spans="1:11" x14ac:dyDescent="0.25">
      <c r="F132" s="22">
        <f t="shared" ref="F132:G132" si="2">SUM(F4:F131)</f>
        <v>25439640.290000007</v>
      </c>
      <c r="G132" s="22">
        <f t="shared" si="2"/>
        <v>53805472.07</v>
      </c>
      <c r="H132" s="22">
        <f>SUM(H4:H131)</f>
        <v>53805472.07</v>
      </c>
    </row>
    <row r="133" spans="1:11" x14ac:dyDescent="0.25">
      <c r="F133" s="136">
        <f>G132-F132</f>
        <v>28365831.779999994</v>
      </c>
      <c r="G133" s="136"/>
    </row>
  </sheetData>
  <mergeCells count="2">
    <mergeCell ref="A2:J2"/>
    <mergeCell ref="F133:G133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0"/>
  <sheetViews>
    <sheetView topLeftCell="A108" workbookViewId="0">
      <selection activeCell="H4" sqref="H4"/>
    </sheetView>
  </sheetViews>
  <sheetFormatPr defaultRowHeight="15" x14ac:dyDescent="0.25"/>
  <cols>
    <col min="4" max="4" width="14.28515625" customWidth="1"/>
    <col min="5" max="5" width="25.42578125" customWidth="1"/>
    <col min="6" max="8" width="14.28515625" style="22" bestFit="1" customWidth="1"/>
    <col min="10" max="10" width="10.85546875" bestFit="1" customWidth="1"/>
  </cols>
  <sheetData>
    <row r="2" spans="1:11" x14ac:dyDescent="0.25">
      <c r="A2" s="137" t="s">
        <v>243</v>
      </c>
      <c r="B2" s="134"/>
      <c r="C2" s="134"/>
      <c r="D2" s="134"/>
      <c r="E2" s="134"/>
      <c r="F2" s="134"/>
      <c r="G2" s="134"/>
      <c r="H2" s="134"/>
      <c r="I2" s="134"/>
      <c r="J2" s="135"/>
      <c r="K2" s="28"/>
    </row>
    <row r="3" spans="1:11" ht="45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33" t="s">
        <v>9</v>
      </c>
      <c r="G3" s="33" t="s">
        <v>10</v>
      </c>
      <c r="H3" s="33"/>
      <c r="I3" s="29" t="s">
        <v>5</v>
      </c>
      <c r="J3" s="29" t="s">
        <v>6</v>
      </c>
      <c r="K3" s="29" t="s">
        <v>7</v>
      </c>
    </row>
    <row r="4" spans="1:11" s="14" customFormat="1" x14ac:dyDescent="0.25">
      <c r="A4" s="26"/>
      <c r="B4" s="26"/>
      <c r="C4" s="26"/>
      <c r="D4" s="26"/>
      <c r="E4" s="26"/>
      <c r="F4" s="36">
        <v>0</v>
      </c>
      <c r="G4" s="36">
        <v>28365831.780000001</v>
      </c>
      <c r="H4" s="38">
        <f>G4</f>
        <v>28365831.780000001</v>
      </c>
      <c r="I4" s="26" t="s">
        <v>10</v>
      </c>
      <c r="J4" s="26"/>
      <c r="K4" s="26"/>
    </row>
    <row r="5" spans="1:11" x14ac:dyDescent="0.25">
      <c r="A5" s="30">
        <v>42583</v>
      </c>
      <c r="B5" s="30">
        <v>42600</v>
      </c>
      <c r="C5" s="31">
        <v>550203</v>
      </c>
      <c r="D5" s="31" t="s">
        <v>244</v>
      </c>
      <c r="E5" s="31"/>
      <c r="F5" s="35">
        <v>338750.63</v>
      </c>
      <c r="G5" s="35"/>
      <c r="H5" s="38">
        <f t="shared" ref="H5:H68" si="0">G5</f>
        <v>0</v>
      </c>
      <c r="I5" s="31" t="s">
        <v>9</v>
      </c>
      <c r="J5" s="32">
        <v>28027081.149999999</v>
      </c>
      <c r="K5" s="31" t="s">
        <v>10</v>
      </c>
    </row>
    <row r="6" spans="1:11" x14ac:dyDescent="0.25">
      <c r="A6" s="30">
        <v>42583</v>
      </c>
      <c r="B6" s="30">
        <v>42600</v>
      </c>
      <c r="C6" s="31">
        <v>550203</v>
      </c>
      <c r="D6" s="31" t="s">
        <v>245</v>
      </c>
      <c r="E6" s="31"/>
      <c r="F6" s="35">
        <v>133316.38</v>
      </c>
      <c r="G6" s="35"/>
      <c r="H6" s="38">
        <f t="shared" si="0"/>
        <v>0</v>
      </c>
      <c r="I6" s="31" t="s">
        <v>9</v>
      </c>
      <c r="J6" s="32">
        <v>27893764.77</v>
      </c>
      <c r="K6" s="31" t="s">
        <v>10</v>
      </c>
    </row>
    <row r="7" spans="1:11" x14ac:dyDescent="0.25">
      <c r="A7" s="30">
        <v>42583</v>
      </c>
      <c r="B7" s="30">
        <v>42614</v>
      </c>
      <c r="C7" s="31">
        <v>550203</v>
      </c>
      <c r="D7" s="31" t="s">
        <v>246</v>
      </c>
      <c r="E7" s="31"/>
      <c r="F7" s="35">
        <v>3277.07</v>
      </c>
      <c r="G7" s="35"/>
      <c r="H7" s="38">
        <f t="shared" si="0"/>
        <v>0</v>
      </c>
      <c r="I7" s="31" t="s">
        <v>9</v>
      </c>
      <c r="J7" s="32">
        <v>27890487.699999999</v>
      </c>
      <c r="K7" s="31" t="s">
        <v>10</v>
      </c>
    </row>
    <row r="8" spans="1:11" x14ac:dyDescent="0.25">
      <c r="A8" s="30">
        <v>42583</v>
      </c>
      <c r="B8" s="30">
        <v>42614</v>
      </c>
      <c r="C8" s="31">
        <v>550203</v>
      </c>
      <c r="D8" s="31" t="s">
        <v>247</v>
      </c>
      <c r="E8" s="31"/>
      <c r="F8" s="35">
        <v>3991.08</v>
      </c>
      <c r="G8" s="35"/>
      <c r="H8" s="38">
        <f t="shared" si="0"/>
        <v>0</v>
      </c>
      <c r="I8" s="31" t="s">
        <v>9</v>
      </c>
      <c r="J8" s="32">
        <v>27886496.620000001</v>
      </c>
      <c r="K8" s="31" t="s">
        <v>10</v>
      </c>
    </row>
    <row r="9" spans="1:11" x14ac:dyDescent="0.25">
      <c r="A9" s="30">
        <v>42583</v>
      </c>
      <c r="B9" s="30">
        <v>42614</v>
      </c>
      <c r="C9" s="31">
        <v>550203</v>
      </c>
      <c r="D9" s="31" t="s">
        <v>248</v>
      </c>
      <c r="E9" s="31"/>
      <c r="F9" s="35">
        <v>32328.48</v>
      </c>
      <c r="G9" s="35"/>
      <c r="H9" s="38">
        <f t="shared" si="0"/>
        <v>0</v>
      </c>
      <c r="I9" s="31" t="s">
        <v>9</v>
      </c>
      <c r="J9" s="32">
        <v>27854168.140000001</v>
      </c>
      <c r="K9" s="31" t="s">
        <v>10</v>
      </c>
    </row>
    <row r="10" spans="1:11" x14ac:dyDescent="0.25">
      <c r="A10" s="30">
        <v>42583</v>
      </c>
      <c r="B10" s="30">
        <v>42583</v>
      </c>
      <c r="C10" s="31">
        <v>550203</v>
      </c>
      <c r="D10" s="31" t="s">
        <v>249</v>
      </c>
      <c r="E10" s="31"/>
      <c r="F10" s="35">
        <v>11803138.67</v>
      </c>
      <c r="G10" s="35"/>
      <c r="H10" s="38">
        <f t="shared" si="0"/>
        <v>0</v>
      </c>
      <c r="I10" s="31" t="s">
        <v>9</v>
      </c>
      <c r="J10" s="32">
        <v>16051029.470000001</v>
      </c>
      <c r="K10" s="31" t="s">
        <v>10</v>
      </c>
    </row>
    <row r="11" spans="1:11" x14ac:dyDescent="0.25">
      <c r="A11" s="30">
        <v>42583</v>
      </c>
      <c r="B11" s="30">
        <v>42583</v>
      </c>
      <c r="C11" s="31">
        <v>550203</v>
      </c>
      <c r="D11" s="31" t="s">
        <v>250</v>
      </c>
      <c r="E11" s="31"/>
      <c r="F11" s="35">
        <v>2359909.5</v>
      </c>
      <c r="G11" s="35"/>
      <c r="H11" s="38">
        <f t="shared" si="0"/>
        <v>0</v>
      </c>
      <c r="I11" s="31" t="s">
        <v>9</v>
      </c>
      <c r="J11" s="32">
        <v>13691119.970000001</v>
      </c>
      <c r="K11" s="31" t="s">
        <v>10</v>
      </c>
    </row>
    <row r="12" spans="1:11" x14ac:dyDescent="0.25">
      <c r="A12" s="30">
        <v>42585</v>
      </c>
      <c r="B12" s="30">
        <v>42593</v>
      </c>
      <c r="C12" s="31">
        <v>550203</v>
      </c>
      <c r="D12" s="31" t="s">
        <v>251</v>
      </c>
      <c r="E12" s="31"/>
      <c r="F12" s="35">
        <v>501716.53</v>
      </c>
      <c r="G12" s="35"/>
      <c r="H12" s="38">
        <f t="shared" si="0"/>
        <v>0</v>
      </c>
      <c r="I12" s="31" t="s">
        <v>9</v>
      </c>
      <c r="J12" s="32">
        <v>13189403.439999999</v>
      </c>
      <c r="K12" s="31" t="s">
        <v>10</v>
      </c>
    </row>
    <row r="13" spans="1:11" x14ac:dyDescent="0.25">
      <c r="A13" s="30">
        <v>42591</v>
      </c>
      <c r="B13" s="30">
        <v>42593</v>
      </c>
      <c r="C13" s="31">
        <v>550203</v>
      </c>
      <c r="D13" s="31" t="s">
        <v>252</v>
      </c>
      <c r="E13" s="31"/>
      <c r="F13" s="35">
        <v>405176.36</v>
      </c>
      <c r="G13" s="35"/>
      <c r="H13" s="38">
        <f t="shared" si="0"/>
        <v>0</v>
      </c>
      <c r="I13" s="31" t="s">
        <v>9</v>
      </c>
      <c r="J13" s="32">
        <v>12784227.08</v>
      </c>
      <c r="K13" s="31" t="s">
        <v>10</v>
      </c>
    </row>
    <row r="14" spans="1:11" x14ac:dyDescent="0.25">
      <c r="A14" s="30">
        <v>42604</v>
      </c>
      <c r="B14" s="30">
        <v>42604</v>
      </c>
      <c r="C14" s="31">
        <v>550203</v>
      </c>
      <c r="D14" s="31" t="s">
        <v>253</v>
      </c>
      <c r="E14" s="31"/>
      <c r="F14" s="35"/>
      <c r="G14" s="35">
        <v>154713.71</v>
      </c>
      <c r="H14" s="38">
        <f t="shared" si="0"/>
        <v>154713.71</v>
      </c>
      <c r="I14" s="31" t="s">
        <v>10</v>
      </c>
      <c r="J14" s="32">
        <v>12938940.789999999</v>
      </c>
      <c r="K14" s="31" t="s">
        <v>10</v>
      </c>
    </row>
    <row r="15" spans="1:11" x14ac:dyDescent="0.25">
      <c r="A15" s="30">
        <v>42604</v>
      </c>
      <c r="B15" s="30">
        <v>42604</v>
      </c>
      <c r="C15" s="31">
        <v>550203</v>
      </c>
      <c r="D15" s="31" t="s">
        <v>254</v>
      </c>
      <c r="E15" s="31"/>
      <c r="F15" s="35"/>
      <c r="G15" s="35">
        <v>70574.19</v>
      </c>
      <c r="H15" s="38">
        <f t="shared" si="0"/>
        <v>70574.19</v>
      </c>
      <c r="I15" s="31" t="s">
        <v>10</v>
      </c>
      <c r="J15" s="32">
        <v>13009514.98</v>
      </c>
      <c r="K15" s="31" t="s">
        <v>10</v>
      </c>
    </row>
    <row r="16" spans="1:11" x14ac:dyDescent="0.25">
      <c r="A16" s="30">
        <v>42604</v>
      </c>
      <c r="B16" s="30">
        <v>42604</v>
      </c>
      <c r="C16" s="31">
        <v>550203</v>
      </c>
      <c r="D16" s="31" t="s">
        <v>255</v>
      </c>
      <c r="E16" s="31"/>
      <c r="F16" s="35"/>
      <c r="G16" s="35">
        <v>210043.97</v>
      </c>
      <c r="H16" s="38">
        <f t="shared" si="0"/>
        <v>210043.97</v>
      </c>
      <c r="I16" s="31" t="s">
        <v>10</v>
      </c>
      <c r="J16" s="32">
        <v>13219558.949999999</v>
      </c>
      <c r="K16" s="31" t="s">
        <v>10</v>
      </c>
    </row>
    <row r="17" spans="1:11" x14ac:dyDescent="0.25">
      <c r="A17" s="30">
        <v>42604</v>
      </c>
      <c r="B17" s="30">
        <v>42604</v>
      </c>
      <c r="C17" s="31">
        <v>550203</v>
      </c>
      <c r="D17" s="31" t="s">
        <v>256</v>
      </c>
      <c r="E17" s="31"/>
      <c r="F17" s="35"/>
      <c r="G17" s="35">
        <v>73395.12</v>
      </c>
      <c r="H17" s="38">
        <f t="shared" si="0"/>
        <v>73395.12</v>
      </c>
      <c r="I17" s="31" t="s">
        <v>10</v>
      </c>
      <c r="J17" s="32">
        <v>13292954.07</v>
      </c>
      <c r="K17" s="31" t="s">
        <v>10</v>
      </c>
    </row>
    <row r="18" spans="1:11" x14ac:dyDescent="0.25">
      <c r="A18" s="30">
        <v>42604</v>
      </c>
      <c r="B18" s="30">
        <v>42605</v>
      </c>
      <c r="C18" s="31">
        <v>550203</v>
      </c>
      <c r="D18" s="31" t="s">
        <v>257</v>
      </c>
      <c r="E18" s="31"/>
      <c r="F18" s="35">
        <v>1014602.22</v>
      </c>
      <c r="G18" s="35"/>
      <c r="H18" s="38">
        <f t="shared" si="0"/>
        <v>0</v>
      </c>
      <c r="I18" s="31" t="s">
        <v>9</v>
      </c>
      <c r="J18" s="32">
        <v>12278351.85</v>
      </c>
      <c r="K18" s="31" t="s">
        <v>10</v>
      </c>
    </row>
    <row r="19" spans="1:11" x14ac:dyDescent="0.25">
      <c r="A19" s="30">
        <v>42612</v>
      </c>
      <c r="B19" s="30">
        <v>42612</v>
      </c>
      <c r="C19" s="31">
        <v>550203</v>
      </c>
      <c r="D19" s="31" t="s">
        <v>258</v>
      </c>
      <c r="E19" s="31"/>
      <c r="F19" s="35">
        <v>17.420000000000002</v>
      </c>
      <c r="G19" s="35"/>
      <c r="H19" s="38">
        <f t="shared" si="0"/>
        <v>0</v>
      </c>
      <c r="I19" s="31" t="s">
        <v>9</v>
      </c>
      <c r="J19" s="32">
        <v>12278334.43</v>
      </c>
      <c r="K19" s="31" t="s">
        <v>10</v>
      </c>
    </row>
    <row r="20" spans="1:11" x14ac:dyDescent="0.25">
      <c r="A20" s="30">
        <v>42612</v>
      </c>
      <c r="B20" s="30">
        <v>42612</v>
      </c>
      <c r="C20" s="31">
        <v>550203</v>
      </c>
      <c r="D20" s="31" t="s">
        <v>258</v>
      </c>
      <c r="E20" s="31"/>
      <c r="F20" s="35">
        <v>22.28</v>
      </c>
      <c r="G20" s="35"/>
      <c r="H20" s="38">
        <f t="shared" si="0"/>
        <v>0</v>
      </c>
      <c r="I20" s="31" t="s">
        <v>9</v>
      </c>
      <c r="J20" s="32">
        <v>12278312.15</v>
      </c>
      <c r="K20" s="31" t="s">
        <v>10</v>
      </c>
    </row>
    <row r="21" spans="1:11" x14ac:dyDescent="0.25">
      <c r="A21" s="30">
        <v>42612</v>
      </c>
      <c r="B21" s="30">
        <v>42612</v>
      </c>
      <c r="C21" s="31">
        <v>550203</v>
      </c>
      <c r="D21" s="31" t="s">
        <v>258</v>
      </c>
      <c r="E21" s="31"/>
      <c r="F21" s="35">
        <v>22.43</v>
      </c>
      <c r="G21" s="35"/>
      <c r="H21" s="38">
        <f t="shared" si="0"/>
        <v>0</v>
      </c>
      <c r="I21" s="31" t="s">
        <v>9</v>
      </c>
      <c r="J21" s="32">
        <v>12278289.720000001</v>
      </c>
      <c r="K21" s="31" t="s">
        <v>10</v>
      </c>
    </row>
    <row r="22" spans="1:11" x14ac:dyDescent="0.25">
      <c r="A22" s="30">
        <v>42612</v>
      </c>
      <c r="B22" s="30">
        <v>42612</v>
      </c>
      <c r="C22" s="31">
        <v>550203</v>
      </c>
      <c r="D22" s="31" t="s">
        <v>258</v>
      </c>
      <c r="E22" s="31"/>
      <c r="F22" s="35">
        <v>30.72</v>
      </c>
      <c r="G22" s="35"/>
      <c r="H22" s="38">
        <f t="shared" si="0"/>
        <v>0</v>
      </c>
      <c r="I22" s="31" t="s">
        <v>9</v>
      </c>
      <c r="J22" s="32">
        <v>12278259</v>
      </c>
      <c r="K22" s="31" t="s">
        <v>10</v>
      </c>
    </row>
    <row r="23" spans="1:11" x14ac:dyDescent="0.25">
      <c r="A23" s="30">
        <v>42612</v>
      </c>
      <c r="B23" s="30">
        <v>42612</v>
      </c>
      <c r="C23" s="31">
        <v>550203</v>
      </c>
      <c r="D23" s="31" t="s">
        <v>258</v>
      </c>
      <c r="E23" s="31"/>
      <c r="F23" s="35">
        <v>64.150000000000006</v>
      </c>
      <c r="G23" s="35"/>
      <c r="H23" s="38">
        <f t="shared" si="0"/>
        <v>0</v>
      </c>
      <c r="I23" s="31" t="s">
        <v>9</v>
      </c>
      <c r="J23" s="32">
        <v>12278194.85</v>
      </c>
      <c r="K23" s="31" t="s">
        <v>10</v>
      </c>
    </row>
    <row r="24" spans="1:11" x14ac:dyDescent="0.25">
      <c r="A24" s="30">
        <v>42612</v>
      </c>
      <c r="B24" s="30">
        <v>42612</v>
      </c>
      <c r="C24" s="31">
        <v>550203</v>
      </c>
      <c r="D24" s="31" t="s">
        <v>258</v>
      </c>
      <c r="E24" s="31"/>
      <c r="F24" s="35">
        <v>88.71</v>
      </c>
      <c r="G24" s="35"/>
      <c r="H24" s="38">
        <f t="shared" si="0"/>
        <v>0</v>
      </c>
      <c r="I24" s="31" t="s">
        <v>9</v>
      </c>
      <c r="J24" s="32">
        <v>12278106.140000001</v>
      </c>
      <c r="K24" s="31" t="s">
        <v>10</v>
      </c>
    </row>
    <row r="25" spans="1:11" x14ac:dyDescent="0.25">
      <c r="A25" s="30">
        <v>42612</v>
      </c>
      <c r="B25" s="30">
        <v>42612</v>
      </c>
      <c r="C25" s="31">
        <v>550203</v>
      </c>
      <c r="D25" s="31" t="s">
        <v>258</v>
      </c>
      <c r="E25" s="31"/>
      <c r="F25" s="35">
        <v>111.77</v>
      </c>
      <c r="G25" s="35"/>
      <c r="H25" s="38">
        <f t="shared" si="0"/>
        <v>0</v>
      </c>
      <c r="I25" s="31" t="s">
        <v>9</v>
      </c>
      <c r="J25" s="32">
        <v>12277994.369999999</v>
      </c>
      <c r="K25" s="31" t="s">
        <v>10</v>
      </c>
    </row>
    <row r="26" spans="1:11" x14ac:dyDescent="0.25">
      <c r="A26" s="30">
        <v>42612</v>
      </c>
      <c r="B26" s="30">
        <v>42612</v>
      </c>
      <c r="C26" s="31">
        <v>550203</v>
      </c>
      <c r="D26" s="31" t="s">
        <v>258</v>
      </c>
      <c r="E26" s="31"/>
      <c r="F26" s="35">
        <v>128.97999999999999</v>
      </c>
      <c r="G26" s="35"/>
      <c r="H26" s="38">
        <f t="shared" si="0"/>
        <v>0</v>
      </c>
      <c r="I26" s="31" t="s">
        <v>9</v>
      </c>
      <c r="J26" s="32">
        <v>12277865.390000001</v>
      </c>
      <c r="K26" s="31" t="s">
        <v>10</v>
      </c>
    </row>
    <row r="27" spans="1:11" x14ac:dyDescent="0.25">
      <c r="A27" s="30">
        <v>42612</v>
      </c>
      <c r="B27" s="30">
        <v>42612</v>
      </c>
      <c r="C27" s="31">
        <v>550203</v>
      </c>
      <c r="D27" s="31" t="s">
        <v>258</v>
      </c>
      <c r="E27" s="31"/>
      <c r="F27" s="35">
        <v>221.32</v>
      </c>
      <c r="G27" s="35"/>
      <c r="H27" s="38">
        <f t="shared" si="0"/>
        <v>0</v>
      </c>
      <c r="I27" s="31" t="s">
        <v>9</v>
      </c>
      <c r="J27" s="32">
        <v>12277644.07</v>
      </c>
      <c r="K27" s="31" t="s">
        <v>10</v>
      </c>
    </row>
    <row r="28" spans="1:11" x14ac:dyDescent="0.25">
      <c r="A28" s="30">
        <v>42612</v>
      </c>
      <c r="B28" s="30">
        <v>42612</v>
      </c>
      <c r="C28" s="31">
        <v>550203</v>
      </c>
      <c r="D28" s="31" t="s">
        <v>258</v>
      </c>
      <c r="E28" s="31"/>
      <c r="F28" s="35">
        <v>221.94</v>
      </c>
      <c r="G28" s="35"/>
      <c r="H28" s="38">
        <f t="shared" si="0"/>
        <v>0</v>
      </c>
      <c r="I28" s="31" t="s">
        <v>9</v>
      </c>
      <c r="J28" s="32">
        <v>12277422.130000001</v>
      </c>
      <c r="K28" s="31" t="s">
        <v>10</v>
      </c>
    </row>
    <row r="29" spans="1:11" x14ac:dyDescent="0.25">
      <c r="A29" s="30">
        <v>42612</v>
      </c>
      <c r="B29" s="30">
        <v>42612</v>
      </c>
      <c r="C29" s="31">
        <v>550203</v>
      </c>
      <c r="D29" s="31" t="s">
        <v>258</v>
      </c>
      <c r="E29" s="31"/>
      <c r="F29" s="35">
        <v>240.56</v>
      </c>
      <c r="G29" s="35"/>
      <c r="H29" s="38">
        <f t="shared" si="0"/>
        <v>0</v>
      </c>
      <c r="I29" s="31" t="s">
        <v>9</v>
      </c>
      <c r="J29" s="32">
        <v>12277181.57</v>
      </c>
      <c r="K29" s="31" t="s">
        <v>10</v>
      </c>
    </row>
    <row r="30" spans="1:11" x14ac:dyDescent="0.25">
      <c r="A30" s="30">
        <v>42612</v>
      </c>
      <c r="B30" s="30">
        <v>42612</v>
      </c>
      <c r="C30" s="31">
        <v>550203</v>
      </c>
      <c r="D30" s="31" t="s">
        <v>258</v>
      </c>
      <c r="E30" s="31"/>
      <c r="F30" s="35">
        <v>333.86</v>
      </c>
      <c r="G30" s="35"/>
      <c r="H30" s="38">
        <f t="shared" si="0"/>
        <v>0</v>
      </c>
      <c r="I30" s="31" t="s">
        <v>9</v>
      </c>
      <c r="J30" s="32">
        <v>12276847.710000001</v>
      </c>
      <c r="K30" s="31" t="s">
        <v>10</v>
      </c>
    </row>
    <row r="31" spans="1:11" x14ac:dyDescent="0.25">
      <c r="A31" s="30">
        <v>42612</v>
      </c>
      <c r="B31" s="30">
        <v>42612</v>
      </c>
      <c r="C31" s="31">
        <v>550203</v>
      </c>
      <c r="D31" s="31" t="s">
        <v>258</v>
      </c>
      <c r="E31" s="31"/>
      <c r="F31" s="35">
        <v>364.42</v>
      </c>
      <c r="G31" s="35"/>
      <c r="H31" s="38">
        <f t="shared" si="0"/>
        <v>0</v>
      </c>
      <c r="I31" s="31" t="s">
        <v>9</v>
      </c>
      <c r="J31" s="32">
        <v>12276483.289999999</v>
      </c>
      <c r="K31" s="31" t="s">
        <v>10</v>
      </c>
    </row>
    <row r="32" spans="1:11" x14ac:dyDescent="0.25">
      <c r="A32" s="30">
        <v>42612</v>
      </c>
      <c r="B32" s="30">
        <v>42612</v>
      </c>
      <c r="C32" s="31">
        <v>550203</v>
      </c>
      <c r="D32" s="31" t="s">
        <v>258</v>
      </c>
      <c r="E32" s="31"/>
      <c r="F32" s="35">
        <v>509.65</v>
      </c>
      <c r="G32" s="35"/>
      <c r="H32" s="38">
        <f t="shared" si="0"/>
        <v>0</v>
      </c>
      <c r="I32" s="31" t="s">
        <v>9</v>
      </c>
      <c r="J32" s="32">
        <v>12275973.640000001</v>
      </c>
      <c r="K32" s="31" t="s">
        <v>10</v>
      </c>
    </row>
    <row r="33" spans="1:11" x14ac:dyDescent="0.25">
      <c r="A33" s="30">
        <v>42612</v>
      </c>
      <c r="B33" s="30">
        <v>42612</v>
      </c>
      <c r="C33" s="31">
        <v>550203</v>
      </c>
      <c r="D33" s="31" t="s">
        <v>258</v>
      </c>
      <c r="E33" s="31"/>
      <c r="F33" s="35">
        <v>521.59</v>
      </c>
      <c r="G33" s="35"/>
      <c r="H33" s="38">
        <f t="shared" si="0"/>
        <v>0</v>
      </c>
      <c r="I33" s="31" t="s">
        <v>9</v>
      </c>
      <c r="J33" s="32">
        <v>12275452.050000001</v>
      </c>
      <c r="K33" s="31" t="s">
        <v>10</v>
      </c>
    </row>
    <row r="34" spans="1:11" x14ac:dyDescent="0.25">
      <c r="A34" s="30">
        <v>42612</v>
      </c>
      <c r="B34" s="30">
        <v>42612</v>
      </c>
      <c r="C34" s="31">
        <v>550203</v>
      </c>
      <c r="D34" s="31" t="s">
        <v>258</v>
      </c>
      <c r="E34" s="31"/>
      <c r="F34" s="35">
        <v>1075.54</v>
      </c>
      <c r="G34" s="35"/>
      <c r="H34" s="38">
        <f t="shared" si="0"/>
        <v>0</v>
      </c>
      <c r="I34" s="31" t="s">
        <v>9</v>
      </c>
      <c r="J34" s="32">
        <v>12274376.51</v>
      </c>
      <c r="K34" s="31" t="s">
        <v>10</v>
      </c>
    </row>
    <row r="35" spans="1:11" x14ac:dyDescent="0.25">
      <c r="A35" s="30">
        <v>42612</v>
      </c>
      <c r="B35" s="30">
        <v>42612</v>
      </c>
      <c r="C35" s="31">
        <v>550203</v>
      </c>
      <c r="D35" s="31" t="s">
        <v>258</v>
      </c>
      <c r="E35" s="31"/>
      <c r="F35" s="35">
        <v>1419.2</v>
      </c>
      <c r="G35" s="35"/>
      <c r="H35" s="38">
        <f t="shared" si="0"/>
        <v>0</v>
      </c>
      <c r="I35" s="31" t="s">
        <v>9</v>
      </c>
      <c r="J35" s="32">
        <v>12272957.310000001</v>
      </c>
      <c r="K35" s="31" t="s">
        <v>10</v>
      </c>
    </row>
    <row r="36" spans="1:11" x14ac:dyDescent="0.25">
      <c r="A36" s="30">
        <v>42612</v>
      </c>
      <c r="B36" s="30">
        <v>42612</v>
      </c>
      <c r="C36" s="31">
        <v>550203</v>
      </c>
      <c r="D36" s="31" t="s">
        <v>258</v>
      </c>
      <c r="E36" s="31"/>
      <c r="F36" s="35">
        <v>1902.06</v>
      </c>
      <c r="G36" s="35"/>
      <c r="H36" s="38">
        <f t="shared" si="0"/>
        <v>0</v>
      </c>
      <c r="I36" s="31" t="s">
        <v>9</v>
      </c>
      <c r="J36" s="32">
        <v>12271055.25</v>
      </c>
      <c r="K36" s="31" t="s">
        <v>10</v>
      </c>
    </row>
    <row r="37" spans="1:11" x14ac:dyDescent="0.25">
      <c r="A37" s="30">
        <v>42612</v>
      </c>
      <c r="B37" s="30">
        <v>42612</v>
      </c>
      <c r="C37" s="31">
        <v>550203</v>
      </c>
      <c r="D37" s="31" t="s">
        <v>258</v>
      </c>
      <c r="E37" s="31"/>
      <c r="F37" s="35">
        <v>2296.0100000000002</v>
      </c>
      <c r="G37" s="35"/>
      <c r="H37" s="38">
        <f t="shared" si="0"/>
        <v>0</v>
      </c>
      <c r="I37" s="31" t="s">
        <v>9</v>
      </c>
      <c r="J37" s="32">
        <v>12268759.24</v>
      </c>
      <c r="K37" s="31" t="s">
        <v>10</v>
      </c>
    </row>
    <row r="38" spans="1:11" x14ac:dyDescent="0.25">
      <c r="A38" s="30">
        <v>42612</v>
      </c>
      <c r="B38" s="30">
        <v>42612</v>
      </c>
      <c r="C38" s="31">
        <v>550203</v>
      </c>
      <c r="D38" s="31" t="s">
        <v>258</v>
      </c>
      <c r="E38" s="31"/>
      <c r="F38" s="35">
        <v>2798.2</v>
      </c>
      <c r="G38" s="35"/>
      <c r="H38" s="38">
        <f t="shared" si="0"/>
        <v>0</v>
      </c>
      <c r="I38" s="31" t="s">
        <v>9</v>
      </c>
      <c r="J38" s="32">
        <v>12265961.039999999</v>
      </c>
      <c r="K38" s="31" t="s">
        <v>10</v>
      </c>
    </row>
    <row r="39" spans="1:11" x14ac:dyDescent="0.25">
      <c r="A39" s="30">
        <v>42612</v>
      </c>
      <c r="B39" s="30">
        <v>42612</v>
      </c>
      <c r="C39" s="31">
        <v>550203</v>
      </c>
      <c r="D39" s="31" t="s">
        <v>258</v>
      </c>
      <c r="E39" s="31"/>
      <c r="F39" s="35">
        <v>2817.85</v>
      </c>
      <c r="G39" s="35"/>
      <c r="H39" s="38">
        <f t="shared" si="0"/>
        <v>0</v>
      </c>
      <c r="I39" s="31" t="s">
        <v>9</v>
      </c>
      <c r="J39" s="32">
        <v>12263143.189999999</v>
      </c>
      <c r="K39" s="31" t="s">
        <v>10</v>
      </c>
    </row>
    <row r="40" spans="1:11" x14ac:dyDescent="0.25">
      <c r="A40" s="30">
        <v>42612</v>
      </c>
      <c r="B40" s="30">
        <v>42612</v>
      </c>
      <c r="C40" s="31">
        <v>550203</v>
      </c>
      <c r="D40" s="31" t="s">
        <v>258</v>
      </c>
      <c r="E40" s="31"/>
      <c r="F40" s="35">
        <v>3215.84</v>
      </c>
      <c r="G40" s="35"/>
      <c r="H40" s="38">
        <f t="shared" si="0"/>
        <v>0</v>
      </c>
      <c r="I40" s="31" t="s">
        <v>9</v>
      </c>
      <c r="J40" s="32">
        <v>12259927.35</v>
      </c>
      <c r="K40" s="31" t="s">
        <v>10</v>
      </c>
    </row>
    <row r="41" spans="1:11" x14ac:dyDescent="0.25">
      <c r="A41" s="30">
        <v>42612</v>
      </c>
      <c r="B41" s="30">
        <v>42612</v>
      </c>
      <c r="C41" s="31">
        <v>550203</v>
      </c>
      <c r="D41" s="31" t="s">
        <v>258</v>
      </c>
      <c r="E41" s="31"/>
      <c r="F41" s="35">
        <v>3224.91</v>
      </c>
      <c r="G41" s="35"/>
      <c r="H41" s="38">
        <f t="shared" si="0"/>
        <v>0</v>
      </c>
      <c r="I41" s="31" t="s">
        <v>9</v>
      </c>
      <c r="J41" s="32">
        <v>12256702.439999999</v>
      </c>
      <c r="K41" s="31" t="s">
        <v>10</v>
      </c>
    </row>
    <row r="42" spans="1:11" x14ac:dyDescent="0.25">
      <c r="A42" s="30">
        <v>42612</v>
      </c>
      <c r="B42" s="30">
        <v>42612</v>
      </c>
      <c r="C42" s="31">
        <v>550203</v>
      </c>
      <c r="D42" s="31" t="s">
        <v>258</v>
      </c>
      <c r="E42" s="31"/>
      <c r="F42" s="35">
        <v>4527.66</v>
      </c>
      <c r="G42" s="35"/>
      <c r="H42" s="38">
        <f t="shared" si="0"/>
        <v>0</v>
      </c>
      <c r="I42" s="31" t="s">
        <v>9</v>
      </c>
      <c r="J42" s="32">
        <v>12252174.779999999</v>
      </c>
      <c r="K42" s="31" t="s">
        <v>10</v>
      </c>
    </row>
    <row r="43" spans="1:11" x14ac:dyDescent="0.25">
      <c r="A43" s="30">
        <v>42612</v>
      </c>
      <c r="B43" s="30">
        <v>42612</v>
      </c>
      <c r="C43" s="31">
        <v>550203</v>
      </c>
      <c r="D43" s="31" t="s">
        <v>258</v>
      </c>
      <c r="E43" s="31"/>
      <c r="F43" s="35">
        <v>4692.26</v>
      </c>
      <c r="G43" s="35"/>
      <c r="H43" s="38">
        <f t="shared" si="0"/>
        <v>0</v>
      </c>
      <c r="I43" s="31" t="s">
        <v>9</v>
      </c>
      <c r="J43" s="32">
        <v>12247482.52</v>
      </c>
      <c r="K43" s="31" t="s">
        <v>10</v>
      </c>
    </row>
    <row r="44" spans="1:11" x14ac:dyDescent="0.25">
      <c r="A44" s="30">
        <v>42612</v>
      </c>
      <c r="B44" s="30">
        <v>42612</v>
      </c>
      <c r="C44" s="31">
        <v>550203</v>
      </c>
      <c r="D44" s="31" t="s">
        <v>258</v>
      </c>
      <c r="E44" s="31"/>
      <c r="F44" s="35">
        <v>5556.64</v>
      </c>
      <c r="G44" s="35"/>
      <c r="H44" s="38">
        <f t="shared" si="0"/>
        <v>0</v>
      </c>
      <c r="I44" s="31" t="s">
        <v>9</v>
      </c>
      <c r="J44" s="32">
        <v>12241925.880000001</v>
      </c>
      <c r="K44" s="31" t="s">
        <v>10</v>
      </c>
    </row>
    <row r="45" spans="1:11" x14ac:dyDescent="0.25">
      <c r="A45" s="30">
        <v>42612</v>
      </c>
      <c r="B45" s="30">
        <v>42612</v>
      </c>
      <c r="C45" s="31">
        <v>550203</v>
      </c>
      <c r="D45" s="31" t="s">
        <v>258</v>
      </c>
      <c r="E45" s="31"/>
      <c r="F45" s="35">
        <v>5757.46</v>
      </c>
      <c r="G45" s="35"/>
      <c r="H45" s="38">
        <f t="shared" si="0"/>
        <v>0</v>
      </c>
      <c r="I45" s="31" t="s">
        <v>9</v>
      </c>
      <c r="J45" s="32">
        <v>12236168.42</v>
      </c>
      <c r="K45" s="31" t="s">
        <v>10</v>
      </c>
    </row>
    <row r="46" spans="1:11" x14ac:dyDescent="0.25">
      <c r="A46" s="30">
        <v>42612</v>
      </c>
      <c r="B46" s="30">
        <v>42612</v>
      </c>
      <c r="C46" s="31">
        <v>550203</v>
      </c>
      <c r="D46" s="31" t="s">
        <v>258</v>
      </c>
      <c r="E46" s="31"/>
      <c r="F46" s="35">
        <v>6234.82</v>
      </c>
      <c r="G46" s="35"/>
      <c r="H46" s="38">
        <f t="shared" si="0"/>
        <v>0</v>
      </c>
      <c r="I46" s="31" t="s">
        <v>9</v>
      </c>
      <c r="J46" s="32">
        <v>12229933.6</v>
      </c>
      <c r="K46" s="31" t="s">
        <v>10</v>
      </c>
    </row>
    <row r="47" spans="1:11" x14ac:dyDescent="0.25">
      <c r="A47" s="30">
        <v>42612</v>
      </c>
      <c r="B47" s="30">
        <v>42612</v>
      </c>
      <c r="C47" s="31">
        <v>550203</v>
      </c>
      <c r="D47" s="31" t="s">
        <v>258</v>
      </c>
      <c r="E47" s="31"/>
      <c r="F47" s="35">
        <v>8290.25</v>
      </c>
      <c r="G47" s="35"/>
      <c r="H47" s="38">
        <f t="shared" si="0"/>
        <v>0</v>
      </c>
      <c r="I47" s="31" t="s">
        <v>9</v>
      </c>
      <c r="J47" s="32">
        <v>12221643.35</v>
      </c>
      <c r="K47" s="31" t="s">
        <v>10</v>
      </c>
    </row>
    <row r="48" spans="1:11" x14ac:dyDescent="0.25">
      <c r="A48" s="30">
        <v>42612</v>
      </c>
      <c r="B48" s="30">
        <v>42612</v>
      </c>
      <c r="C48" s="31">
        <v>550203</v>
      </c>
      <c r="D48" s="31" t="s">
        <v>258</v>
      </c>
      <c r="E48" s="31"/>
      <c r="F48" s="35">
        <v>8716.33</v>
      </c>
      <c r="G48" s="35"/>
      <c r="H48" s="38">
        <f t="shared" si="0"/>
        <v>0</v>
      </c>
      <c r="I48" s="31" t="s">
        <v>9</v>
      </c>
      <c r="J48" s="32">
        <v>12212927.02</v>
      </c>
      <c r="K48" s="31" t="s">
        <v>10</v>
      </c>
    </row>
    <row r="49" spans="1:11" x14ac:dyDescent="0.25">
      <c r="A49" s="30">
        <v>42612</v>
      </c>
      <c r="B49" s="30">
        <v>42612</v>
      </c>
      <c r="C49" s="31">
        <v>550203</v>
      </c>
      <c r="D49" s="31" t="s">
        <v>258</v>
      </c>
      <c r="E49" s="31"/>
      <c r="F49" s="35">
        <v>10296</v>
      </c>
      <c r="G49" s="35"/>
      <c r="H49" s="38">
        <f t="shared" si="0"/>
        <v>0</v>
      </c>
      <c r="I49" s="31" t="s">
        <v>9</v>
      </c>
      <c r="J49" s="32">
        <v>12202631.02</v>
      </c>
      <c r="K49" s="31" t="s">
        <v>10</v>
      </c>
    </row>
    <row r="50" spans="1:11" x14ac:dyDescent="0.25">
      <c r="A50" s="30">
        <v>42612</v>
      </c>
      <c r="B50" s="30">
        <v>42612</v>
      </c>
      <c r="C50" s="31">
        <v>550203</v>
      </c>
      <c r="D50" s="31" t="s">
        <v>258</v>
      </c>
      <c r="E50" s="31"/>
      <c r="F50" s="35">
        <v>17197.439999999999</v>
      </c>
      <c r="G50" s="35"/>
      <c r="H50" s="38">
        <f t="shared" si="0"/>
        <v>0</v>
      </c>
      <c r="I50" s="31" t="s">
        <v>9</v>
      </c>
      <c r="J50" s="32">
        <v>12185433.58</v>
      </c>
      <c r="K50" s="31" t="s">
        <v>10</v>
      </c>
    </row>
    <row r="51" spans="1:11" x14ac:dyDescent="0.25">
      <c r="A51" s="30">
        <v>42612</v>
      </c>
      <c r="B51" s="30">
        <v>42612</v>
      </c>
      <c r="C51" s="31">
        <v>550203</v>
      </c>
      <c r="D51" s="31" t="s">
        <v>258</v>
      </c>
      <c r="E51" s="31"/>
      <c r="F51" s="35">
        <v>18124.8</v>
      </c>
      <c r="G51" s="35"/>
      <c r="H51" s="38">
        <f t="shared" si="0"/>
        <v>0</v>
      </c>
      <c r="I51" s="31" t="s">
        <v>9</v>
      </c>
      <c r="J51" s="32">
        <v>12167308.779999999</v>
      </c>
      <c r="K51" s="31" t="s">
        <v>10</v>
      </c>
    </row>
    <row r="52" spans="1:11" x14ac:dyDescent="0.25">
      <c r="A52" s="30">
        <v>42612</v>
      </c>
      <c r="B52" s="30">
        <v>42612</v>
      </c>
      <c r="C52" s="31">
        <v>550203</v>
      </c>
      <c r="D52" s="31" t="s">
        <v>258</v>
      </c>
      <c r="E52" s="31"/>
      <c r="F52" s="35">
        <v>18641.8</v>
      </c>
      <c r="G52" s="35"/>
      <c r="H52" s="38">
        <f t="shared" si="0"/>
        <v>0</v>
      </c>
      <c r="I52" s="31" t="s">
        <v>9</v>
      </c>
      <c r="J52" s="32">
        <v>12148666.98</v>
      </c>
      <c r="K52" s="31" t="s">
        <v>10</v>
      </c>
    </row>
    <row r="53" spans="1:11" x14ac:dyDescent="0.25">
      <c r="A53" s="30">
        <v>42612</v>
      </c>
      <c r="B53" s="30">
        <v>42612</v>
      </c>
      <c r="C53" s="31">
        <v>550203</v>
      </c>
      <c r="D53" s="31" t="s">
        <v>258</v>
      </c>
      <c r="E53" s="31"/>
      <c r="F53" s="35">
        <v>27174.18</v>
      </c>
      <c r="G53" s="35"/>
      <c r="H53" s="38">
        <f t="shared" si="0"/>
        <v>0</v>
      </c>
      <c r="I53" s="31" t="s">
        <v>9</v>
      </c>
      <c r="J53" s="32">
        <v>12121492.800000001</v>
      </c>
      <c r="K53" s="31" t="s">
        <v>10</v>
      </c>
    </row>
    <row r="54" spans="1:11" x14ac:dyDescent="0.25">
      <c r="A54" s="30">
        <v>42612</v>
      </c>
      <c r="B54" s="30">
        <v>42612</v>
      </c>
      <c r="C54" s="31">
        <v>550203</v>
      </c>
      <c r="D54" s="31" t="s">
        <v>258</v>
      </c>
      <c r="E54" s="31"/>
      <c r="F54" s="35">
        <v>35557.47</v>
      </c>
      <c r="G54" s="35"/>
      <c r="H54" s="38">
        <f t="shared" si="0"/>
        <v>0</v>
      </c>
      <c r="I54" s="31" t="s">
        <v>9</v>
      </c>
      <c r="J54" s="32">
        <v>12085935.33</v>
      </c>
      <c r="K54" s="31" t="s">
        <v>10</v>
      </c>
    </row>
    <row r="55" spans="1:11" x14ac:dyDescent="0.25">
      <c r="A55" s="30">
        <v>42612</v>
      </c>
      <c r="B55" s="30">
        <v>42612</v>
      </c>
      <c r="C55" s="31">
        <v>550203</v>
      </c>
      <c r="D55" s="31" t="s">
        <v>258</v>
      </c>
      <c r="E55" s="31"/>
      <c r="F55" s="35">
        <v>42886.25</v>
      </c>
      <c r="G55" s="35"/>
      <c r="H55" s="38">
        <f t="shared" si="0"/>
        <v>0</v>
      </c>
      <c r="I55" s="31" t="s">
        <v>9</v>
      </c>
      <c r="J55" s="32">
        <v>12043049.08</v>
      </c>
      <c r="K55" s="31" t="s">
        <v>10</v>
      </c>
    </row>
    <row r="56" spans="1:11" x14ac:dyDescent="0.25">
      <c r="A56" s="30">
        <v>42612</v>
      </c>
      <c r="B56" s="30">
        <v>42612</v>
      </c>
      <c r="C56" s="31">
        <v>550203</v>
      </c>
      <c r="D56" s="31" t="s">
        <v>258</v>
      </c>
      <c r="E56" s="31"/>
      <c r="F56" s="35">
        <v>43349.02</v>
      </c>
      <c r="G56" s="35"/>
      <c r="H56" s="38">
        <f t="shared" si="0"/>
        <v>0</v>
      </c>
      <c r="I56" s="31" t="s">
        <v>9</v>
      </c>
      <c r="J56" s="32">
        <v>11999700.060000001</v>
      </c>
      <c r="K56" s="31" t="s">
        <v>10</v>
      </c>
    </row>
    <row r="57" spans="1:11" x14ac:dyDescent="0.25">
      <c r="A57" s="30">
        <v>42612</v>
      </c>
      <c r="B57" s="30">
        <v>42612</v>
      </c>
      <c r="C57" s="31">
        <v>550203</v>
      </c>
      <c r="D57" s="31" t="s">
        <v>258</v>
      </c>
      <c r="E57" s="31"/>
      <c r="F57" s="35">
        <v>53736.58</v>
      </c>
      <c r="G57" s="35"/>
      <c r="H57" s="38">
        <f t="shared" si="0"/>
        <v>0</v>
      </c>
      <c r="I57" s="31" t="s">
        <v>9</v>
      </c>
      <c r="J57" s="32">
        <v>11945963.48</v>
      </c>
      <c r="K57" s="31" t="s">
        <v>10</v>
      </c>
    </row>
    <row r="58" spans="1:11" x14ac:dyDescent="0.25">
      <c r="A58" s="30">
        <v>42612</v>
      </c>
      <c r="B58" s="30">
        <v>42612</v>
      </c>
      <c r="C58" s="31">
        <v>550203</v>
      </c>
      <c r="D58" s="31" t="s">
        <v>258</v>
      </c>
      <c r="E58" s="31"/>
      <c r="F58" s="35">
        <v>61951.29</v>
      </c>
      <c r="G58" s="35"/>
      <c r="H58" s="38">
        <f t="shared" si="0"/>
        <v>0</v>
      </c>
      <c r="I58" s="31" t="s">
        <v>9</v>
      </c>
      <c r="J58" s="32">
        <v>11884012.189999999</v>
      </c>
      <c r="K58" s="31" t="s">
        <v>10</v>
      </c>
    </row>
    <row r="59" spans="1:11" x14ac:dyDescent="0.25">
      <c r="A59" s="30">
        <v>42612</v>
      </c>
      <c r="B59" s="30">
        <v>42612</v>
      </c>
      <c r="C59" s="31">
        <v>550203</v>
      </c>
      <c r="D59" s="31" t="s">
        <v>258</v>
      </c>
      <c r="E59" s="31"/>
      <c r="F59" s="35">
        <v>62316.39</v>
      </c>
      <c r="G59" s="35"/>
      <c r="H59" s="38">
        <f t="shared" si="0"/>
        <v>0</v>
      </c>
      <c r="I59" s="31" t="s">
        <v>9</v>
      </c>
      <c r="J59" s="32">
        <v>11821695.800000001</v>
      </c>
      <c r="K59" s="31" t="s">
        <v>10</v>
      </c>
    </row>
    <row r="60" spans="1:11" x14ac:dyDescent="0.25">
      <c r="A60" s="30">
        <v>42612</v>
      </c>
      <c r="B60" s="30">
        <v>42612</v>
      </c>
      <c r="C60" s="31">
        <v>550203</v>
      </c>
      <c r="D60" s="31" t="s">
        <v>258</v>
      </c>
      <c r="E60" s="31"/>
      <c r="F60" s="35">
        <v>127826.04</v>
      </c>
      <c r="G60" s="35"/>
      <c r="H60" s="38">
        <f t="shared" si="0"/>
        <v>0</v>
      </c>
      <c r="I60" s="31" t="s">
        <v>9</v>
      </c>
      <c r="J60" s="32">
        <v>11693869.76</v>
      </c>
      <c r="K60" s="31" t="s">
        <v>10</v>
      </c>
    </row>
    <row r="61" spans="1:11" x14ac:dyDescent="0.25">
      <c r="A61" s="30">
        <v>42612</v>
      </c>
      <c r="B61" s="30">
        <v>42612</v>
      </c>
      <c r="C61" s="31">
        <v>550203</v>
      </c>
      <c r="D61" s="31" t="s">
        <v>258</v>
      </c>
      <c r="E61" s="31"/>
      <c r="F61" s="35">
        <v>143226.70000000001</v>
      </c>
      <c r="G61" s="35"/>
      <c r="H61" s="38">
        <f t="shared" si="0"/>
        <v>0</v>
      </c>
      <c r="I61" s="31" t="s">
        <v>9</v>
      </c>
      <c r="J61" s="32">
        <v>11550643.060000001</v>
      </c>
      <c r="K61" s="31" t="s">
        <v>10</v>
      </c>
    </row>
    <row r="62" spans="1:11" x14ac:dyDescent="0.25">
      <c r="A62" s="30">
        <v>42612</v>
      </c>
      <c r="B62" s="30">
        <v>42612</v>
      </c>
      <c r="C62" s="31">
        <v>550203</v>
      </c>
      <c r="D62" s="31" t="s">
        <v>258</v>
      </c>
      <c r="E62" s="31"/>
      <c r="F62" s="35">
        <v>185547.49</v>
      </c>
      <c r="G62" s="35"/>
      <c r="H62" s="38">
        <f t="shared" si="0"/>
        <v>0</v>
      </c>
      <c r="I62" s="31" t="s">
        <v>9</v>
      </c>
      <c r="J62" s="32">
        <v>11365095.57</v>
      </c>
      <c r="K62" s="31" t="s">
        <v>10</v>
      </c>
    </row>
    <row r="63" spans="1:11" x14ac:dyDescent="0.25">
      <c r="A63" s="30">
        <v>42612</v>
      </c>
      <c r="B63" s="30">
        <v>42612</v>
      </c>
      <c r="C63" s="31">
        <v>550203</v>
      </c>
      <c r="D63" s="31" t="s">
        <v>258</v>
      </c>
      <c r="E63" s="31"/>
      <c r="F63" s="35">
        <v>430782.54</v>
      </c>
      <c r="G63" s="35"/>
      <c r="H63" s="38">
        <f t="shared" si="0"/>
        <v>0</v>
      </c>
      <c r="I63" s="31" t="s">
        <v>9</v>
      </c>
      <c r="J63" s="32">
        <v>10934313.029999999</v>
      </c>
      <c r="K63" s="31" t="s">
        <v>10</v>
      </c>
    </row>
    <row r="64" spans="1:11" x14ac:dyDescent="0.25">
      <c r="A64" s="30">
        <v>42612</v>
      </c>
      <c r="B64" s="30">
        <v>42612</v>
      </c>
      <c r="C64" s="31">
        <v>550203</v>
      </c>
      <c r="D64" s="31" t="s">
        <v>258</v>
      </c>
      <c r="E64" s="31"/>
      <c r="F64" s="35">
        <v>600378.89</v>
      </c>
      <c r="G64" s="35"/>
      <c r="H64" s="38">
        <f t="shared" si="0"/>
        <v>0</v>
      </c>
      <c r="I64" s="31" t="s">
        <v>9</v>
      </c>
      <c r="J64" s="32">
        <v>10333934.140000001</v>
      </c>
      <c r="K64" s="31" t="s">
        <v>10</v>
      </c>
    </row>
    <row r="65" spans="1:11" x14ac:dyDescent="0.25">
      <c r="A65" s="30">
        <v>42612</v>
      </c>
      <c r="B65" s="30">
        <v>42612</v>
      </c>
      <c r="C65" s="31">
        <v>550203</v>
      </c>
      <c r="D65" s="31" t="s">
        <v>258</v>
      </c>
      <c r="E65" s="31"/>
      <c r="F65" s="35">
        <v>1498263.73</v>
      </c>
      <c r="G65" s="35"/>
      <c r="H65" s="38">
        <f t="shared" si="0"/>
        <v>0</v>
      </c>
      <c r="I65" s="31" t="s">
        <v>9</v>
      </c>
      <c r="J65" s="32">
        <v>8835670.4100000001</v>
      </c>
      <c r="K65" s="31" t="s">
        <v>10</v>
      </c>
    </row>
    <row r="66" spans="1:11" x14ac:dyDescent="0.25">
      <c r="A66" s="30">
        <v>42612</v>
      </c>
      <c r="B66" s="30">
        <v>42612</v>
      </c>
      <c r="C66" s="31">
        <v>550203</v>
      </c>
      <c r="D66" s="31" t="s">
        <v>258</v>
      </c>
      <c r="E66" s="31"/>
      <c r="F66" s="35">
        <v>2348612.94</v>
      </c>
      <c r="G66" s="35"/>
      <c r="H66" s="38">
        <f t="shared" si="0"/>
        <v>0</v>
      </c>
      <c r="I66" s="31" t="s">
        <v>9</v>
      </c>
      <c r="J66" s="32">
        <v>6487057.4699999997</v>
      </c>
      <c r="K66" s="31" t="s">
        <v>10</v>
      </c>
    </row>
    <row r="67" spans="1:11" x14ac:dyDescent="0.25">
      <c r="A67" s="30">
        <v>42612</v>
      </c>
      <c r="B67" s="30">
        <v>42612</v>
      </c>
      <c r="C67" s="31">
        <v>550203</v>
      </c>
      <c r="D67" s="31" t="s">
        <v>259</v>
      </c>
      <c r="E67" s="31"/>
      <c r="F67" s="35">
        <v>77420.91</v>
      </c>
      <c r="G67" s="35"/>
      <c r="H67" s="38">
        <f t="shared" si="0"/>
        <v>0</v>
      </c>
      <c r="I67" s="31" t="s">
        <v>9</v>
      </c>
      <c r="J67" s="32">
        <v>6409636.5599999996</v>
      </c>
      <c r="K67" s="31" t="s">
        <v>10</v>
      </c>
    </row>
    <row r="68" spans="1:11" x14ac:dyDescent="0.25">
      <c r="A68" s="30">
        <v>42612</v>
      </c>
      <c r="B68" s="30">
        <v>42613</v>
      </c>
      <c r="C68" s="31">
        <v>550203</v>
      </c>
      <c r="D68" s="31" t="s">
        <v>260</v>
      </c>
      <c r="E68" s="31"/>
      <c r="F68" s="35">
        <v>6.44</v>
      </c>
      <c r="G68" s="35"/>
      <c r="H68" s="38">
        <f t="shared" si="0"/>
        <v>0</v>
      </c>
      <c r="I68" s="31" t="s">
        <v>9</v>
      </c>
      <c r="J68" s="32">
        <v>6409630.1200000001</v>
      </c>
      <c r="K68" s="31" t="s">
        <v>10</v>
      </c>
    </row>
    <row r="69" spans="1:11" x14ac:dyDescent="0.25">
      <c r="A69" s="30">
        <v>42612</v>
      </c>
      <c r="B69" s="30">
        <v>42613</v>
      </c>
      <c r="C69" s="31">
        <v>550203</v>
      </c>
      <c r="D69" s="31" t="s">
        <v>260</v>
      </c>
      <c r="E69" s="31"/>
      <c r="F69" s="35">
        <v>19</v>
      </c>
      <c r="G69" s="35"/>
      <c r="H69" s="38">
        <f t="shared" ref="H69:H128" si="1">G69</f>
        <v>0</v>
      </c>
      <c r="I69" s="31" t="s">
        <v>9</v>
      </c>
      <c r="J69" s="32">
        <v>6409611.1200000001</v>
      </c>
      <c r="K69" s="31" t="s">
        <v>10</v>
      </c>
    </row>
    <row r="70" spans="1:11" x14ac:dyDescent="0.25">
      <c r="A70" s="30">
        <v>42612</v>
      </c>
      <c r="B70" s="30">
        <v>42613</v>
      </c>
      <c r="C70" s="31">
        <v>550203</v>
      </c>
      <c r="D70" s="31" t="s">
        <v>260</v>
      </c>
      <c r="E70" s="31"/>
      <c r="F70" s="35">
        <v>20.83</v>
      </c>
      <c r="G70" s="35"/>
      <c r="H70" s="38">
        <f t="shared" si="1"/>
        <v>0</v>
      </c>
      <c r="I70" s="31" t="s">
        <v>9</v>
      </c>
      <c r="J70" s="32">
        <v>6409590.29</v>
      </c>
      <c r="K70" s="31" t="s">
        <v>10</v>
      </c>
    </row>
    <row r="71" spans="1:11" x14ac:dyDescent="0.25">
      <c r="A71" s="30">
        <v>42612</v>
      </c>
      <c r="B71" s="30">
        <v>42613</v>
      </c>
      <c r="C71" s="31">
        <v>550203</v>
      </c>
      <c r="D71" s="31" t="s">
        <v>260</v>
      </c>
      <c r="E71" s="31"/>
      <c r="F71" s="35">
        <v>25.22</v>
      </c>
      <c r="G71" s="35"/>
      <c r="H71" s="38">
        <f t="shared" si="1"/>
        <v>0</v>
      </c>
      <c r="I71" s="31" t="s">
        <v>9</v>
      </c>
      <c r="J71" s="32">
        <v>6409565.0700000003</v>
      </c>
      <c r="K71" s="31" t="s">
        <v>10</v>
      </c>
    </row>
    <row r="72" spans="1:11" x14ac:dyDescent="0.25">
      <c r="A72" s="30">
        <v>42612</v>
      </c>
      <c r="B72" s="30">
        <v>42613</v>
      </c>
      <c r="C72" s="31">
        <v>550203</v>
      </c>
      <c r="D72" s="31" t="s">
        <v>260</v>
      </c>
      <c r="E72" s="31"/>
      <c r="F72" s="35">
        <v>34.65</v>
      </c>
      <c r="G72" s="35"/>
      <c r="H72" s="38">
        <f t="shared" si="1"/>
        <v>0</v>
      </c>
      <c r="I72" s="31" t="s">
        <v>9</v>
      </c>
      <c r="J72" s="32">
        <v>6409530.4199999999</v>
      </c>
      <c r="K72" s="31" t="s">
        <v>10</v>
      </c>
    </row>
    <row r="73" spans="1:11" x14ac:dyDescent="0.25">
      <c r="A73" s="30">
        <v>42612</v>
      </c>
      <c r="B73" s="30">
        <v>42613</v>
      </c>
      <c r="C73" s="31">
        <v>550203</v>
      </c>
      <c r="D73" s="31" t="s">
        <v>260</v>
      </c>
      <c r="E73" s="31"/>
      <c r="F73" s="35">
        <v>42.34</v>
      </c>
      <c r="G73" s="35"/>
      <c r="H73" s="38">
        <f t="shared" si="1"/>
        <v>0</v>
      </c>
      <c r="I73" s="31" t="s">
        <v>9</v>
      </c>
      <c r="J73" s="32">
        <v>6409488.0800000001</v>
      </c>
      <c r="K73" s="31" t="s">
        <v>10</v>
      </c>
    </row>
    <row r="74" spans="1:11" x14ac:dyDescent="0.25">
      <c r="A74" s="30">
        <v>42612</v>
      </c>
      <c r="B74" s="30">
        <v>42613</v>
      </c>
      <c r="C74" s="31">
        <v>550203</v>
      </c>
      <c r="D74" s="31" t="s">
        <v>260</v>
      </c>
      <c r="E74" s="31"/>
      <c r="F74" s="35">
        <v>48.4</v>
      </c>
      <c r="G74" s="35"/>
      <c r="H74" s="38">
        <f t="shared" si="1"/>
        <v>0</v>
      </c>
      <c r="I74" s="31" t="s">
        <v>9</v>
      </c>
      <c r="J74" s="32">
        <v>6409439.6799999997</v>
      </c>
      <c r="K74" s="31" t="s">
        <v>10</v>
      </c>
    </row>
    <row r="75" spans="1:11" x14ac:dyDescent="0.25">
      <c r="A75" s="30">
        <v>42612</v>
      </c>
      <c r="B75" s="30">
        <v>42613</v>
      </c>
      <c r="C75" s="31">
        <v>550203</v>
      </c>
      <c r="D75" s="31" t="s">
        <v>260</v>
      </c>
      <c r="E75" s="31"/>
      <c r="F75" s="35">
        <v>89.99</v>
      </c>
      <c r="G75" s="35"/>
      <c r="H75" s="38">
        <f t="shared" si="1"/>
        <v>0</v>
      </c>
      <c r="I75" s="31" t="s">
        <v>9</v>
      </c>
      <c r="J75" s="32">
        <v>6409349.6900000004</v>
      </c>
      <c r="K75" s="31" t="s">
        <v>10</v>
      </c>
    </row>
    <row r="76" spans="1:11" x14ac:dyDescent="0.25">
      <c r="A76" s="30">
        <v>42612</v>
      </c>
      <c r="B76" s="30">
        <v>42613</v>
      </c>
      <c r="C76" s="31">
        <v>550203</v>
      </c>
      <c r="D76" s="31" t="s">
        <v>260</v>
      </c>
      <c r="E76" s="31"/>
      <c r="F76" s="35">
        <v>102.34</v>
      </c>
      <c r="G76" s="35"/>
      <c r="H76" s="38">
        <f t="shared" si="1"/>
        <v>0</v>
      </c>
      <c r="I76" s="31" t="s">
        <v>9</v>
      </c>
      <c r="J76" s="32">
        <v>6409247.3499999996</v>
      </c>
      <c r="K76" s="31" t="s">
        <v>10</v>
      </c>
    </row>
    <row r="77" spans="1:11" x14ac:dyDescent="0.25">
      <c r="A77" s="30">
        <v>42612</v>
      </c>
      <c r="B77" s="30">
        <v>42613</v>
      </c>
      <c r="C77" s="31">
        <v>550203</v>
      </c>
      <c r="D77" s="31" t="s">
        <v>260</v>
      </c>
      <c r="E77" s="31"/>
      <c r="F77" s="35">
        <v>126.19</v>
      </c>
      <c r="G77" s="35"/>
      <c r="H77" s="38">
        <f t="shared" si="1"/>
        <v>0</v>
      </c>
      <c r="I77" s="31" t="s">
        <v>9</v>
      </c>
      <c r="J77" s="32">
        <v>6409121.1600000001</v>
      </c>
      <c r="K77" s="31" t="s">
        <v>10</v>
      </c>
    </row>
    <row r="78" spans="1:11" x14ac:dyDescent="0.25">
      <c r="A78" s="30">
        <v>42612</v>
      </c>
      <c r="B78" s="30">
        <v>42613</v>
      </c>
      <c r="C78" s="31">
        <v>550203</v>
      </c>
      <c r="D78" s="31" t="s">
        <v>260</v>
      </c>
      <c r="E78" s="31"/>
      <c r="F78" s="35">
        <v>197.96</v>
      </c>
      <c r="G78" s="35"/>
      <c r="H78" s="38">
        <f t="shared" si="1"/>
        <v>0</v>
      </c>
      <c r="I78" s="31" t="s">
        <v>9</v>
      </c>
      <c r="J78" s="32">
        <v>6408923.2000000002</v>
      </c>
      <c r="K78" s="31" t="s">
        <v>10</v>
      </c>
    </row>
    <row r="79" spans="1:11" x14ac:dyDescent="0.25">
      <c r="A79" s="30">
        <v>42612</v>
      </c>
      <c r="B79" s="30">
        <v>42613</v>
      </c>
      <c r="C79" s="31">
        <v>550203</v>
      </c>
      <c r="D79" s="31" t="s">
        <v>260</v>
      </c>
      <c r="E79" s="31"/>
      <c r="F79" s="35">
        <v>227.26</v>
      </c>
      <c r="G79" s="35"/>
      <c r="H79" s="38">
        <f t="shared" si="1"/>
        <v>0</v>
      </c>
      <c r="I79" s="31" t="s">
        <v>9</v>
      </c>
      <c r="J79" s="32">
        <v>6408695.9400000004</v>
      </c>
      <c r="K79" s="31" t="s">
        <v>10</v>
      </c>
    </row>
    <row r="80" spans="1:11" x14ac:dyDescent="0.25">
      <c r="A80" s="30">
        <v>42612</v>
      </c>
      <c r="B80" s="30">
        <v>42613</v>
      </c>
      <c r="C80" s="31">
        <v>550203</v>
      </c>
      <c r="D80" s="31" t="s">
        <v>260</v>
      </c>
      <c r="E80" s="31"/>
      <c r="F80" s="35">
        <v>395.96</v>
      </c>
      <c r="G80" s="35"/>
      <c r="H80" s="38">
        <f t="shared" si="1"/>
        <v>0</v>
      </c>
      <c r="I80" s="31" t="s">
        <v>9</v>
      </c>
      <c r="J80" s="32">
        <v>6408299.9800000004</v>
      </c>
      <c r="K80" s="31" t="s">
        <v>10</v>
      </c>
    </row>
    <row r="81" spans="1:11" x14ac:dyDescent="0.25">
      <c r="A81" s="30">
        <v>42612</v>
      </c>
      <c r="B81" s="30">
        <v>42613</v>
      </c>
      <c r="C81" s="31">
        <v>550203</v>
      </c>
      <c r="D81" s="31" t="s">
        <v>260</v>
      </c>
      <c r="E81" s="31"/>
      <c r="F81" s="35">
        <v>402.54</v>
      </c>
      <c r="G81" s="35"/>
      <c r="H81" s="38">
        <f t="shared" si="1"/>
        <v>0</v>
      </c>
      <c r="I81" s="31" t="s">
        <v>9</v>
      </c>
      <c r="J81" s="32">
        <v>6407897.4400000004</v>
      </c>
      <c r="K81" s="31" t="s">
        <v>10</v>
      </c>
    </row>
    <row r="82" spans="1:11" x14ac:dyDescent="0.25">
      <c r="A82" s="30">
        <v>42612</v>
      </c>
      <c r="B82" s="30">
        <v>42613</v>
      </c>
      <c r="C82" s="31">
        <v>550203</v>
      </c>
      <c r="D82" s="31" t="s">
        <v>260</v>
      </c>
      <c r="E82" s="31"/>
      <c r="F82" s="35">
        <v>416.94</v>
      </c>
      <c r="G82" s="35"/>
      <c r="H82" s="38">
        <f t="shared" si="1"/>
        <v>0</v>
      </c>
      <c r="I82" s="31" t="s">
        <v>9</v>
      </c>
      <c r="J82" s="32">
        <v>6407480.5</v>
      </c>
      <c r="K82" s="31" t="s">
        <v>10</v>
      </c>
    </row>
    <row r="83" spans="1:11" x14ac:dyDescent="0.25">
      <c r="A83" s="30">
        <v>42612</v>
      </c>
      <c r="B83" s="30">
        <v>42613</v>
      </c>
      <c r="C83" s="31">
        <v>550203</v>
      </c>
      <c r="D83" s="31" t="s">
        <v>260</v>
      </c>
      <c r="E83" s="31"/>
      <c r="F83" s="35">
        <v>920</v>
      </c>
      <c r="G83" s="35"/>
      <c r="H83" s="38">
        <f t="shared" si="1"/>
        <v>0</v>
      </c>
      <c r="I83" s="31" t="s">
        <v>9</v>
      </c>
      <c r="J83" s="32">
        <v>6406560.5</v>
      </c>
      <c r="K83" s="31" t="s">
        <v>10</v>
      </c>
    </row>
    <row r="84" spans="1:11" x14ac:dyDescent="0.25">
      <c r="A84" s="30">
        <v>42612</v>
      </c>
      <c r="B84" s="30">
        <v>42613</v>
      </c>
      <c r="C84" s="31">
        <v>550203</v>
      </c>
      <c r="D84" s="31" t="s">
        <v>260</v>
      </c>
      <c r="E84" s="31"/>
      <c r="F84" s="35">
        <v>1030.23</v>
      </c>
      <c r="G84" s="35"/>
      <c r="H84" s="38">
        <f t="shared" si="1"/>
        <v>0</v>
      </c>
      <c r="I84" s="31" t="s">
        <v>9</v>
      </c>
      <c r="J84" s="32">
        <v>6405530.2699999996</v>
      </c>
      <c r="K84" s="31" t="s">
        <v>10</v>
      </c>
    </row>
    <row r="85" spans="1:11" x14ac:dyDescent="0.25">
      <c r="A85" s="30">
        <v>42612</v>
      </c>
      <c r="B85" s="30">
        <v>42613</v>
      </c>
      <c r="C85" s="31">
        <v>550203</v>
      </c>
      <c r="D85" s="31" t="s">
        <v>260</v>
      </c>
      <c r="E85" s="31"/>
      <c r="F85" s="35">
        <v>1732.71</v>
      </c>
      <c r="G85" s="35"/>
      <c r="H85" s="38">
        <f t="shared" si="1"/>
        <v>0</v>
      </c>
      <c r="I85" s="31" t="s">
        <v>9</v>
      </c>
      <c r="J85" s="32">
        <v>6403797.5599999996</v>
      </c>
      <c r="K85" s="31" t="s">
        <v>10</v>
      </c>
    </row>
    <row r="86" spans="1:11" x14ac:dyDescent="0.25">
      <c r="A86" s="30">
        <v>42612</v>
      </c>
      <c r="B86" s="30">
        <v>42613</v>
      </c>
      <c r="C86" s="31">
        <v>550203</v>
      </c>
      <c r="D86" s="31" t="s">
        <v>260</v>
      </c>
      <c r="E86" s="31"/>
      <c r="F86" s="35">
        <v>1745.16</v>
      </c>
      <c r="G86" s="35"/>
      <c r="H86" s="38">
        <f t="shared" si="1"/>
        <v>0</v>
      </c>
      <c r="I86" s="31" t="s">
        <v>9</v>
      </c>
      <c r="J86" s="32">
        <v>6402052.4000000004</v>
      </c>
      <c r="K86" s="31" t="s">
        <v>10</v>
      </c>
    </row>
    <row r="87" spans="1:11" x14ac:dyDescent="0.25">
      <c r="A87" s="30">
        <v>42612</v>
      </c>
      <c r="B87" s="30">
        <v>42613</v>
      </c>
      <c r="C87" s="31">
        <v>550203</v>
      </c>
      <c r="D87" s="31" t="s">
        <v>260</v>
      </c>
      <c r="E87" s="31"/>
      <c r="F87" s="35">
        <v>2104.23</v>
      </c>
      <c r="G87" s="35"/>
      <c r="H87" s="38">
        <f t="shared" si="1"/>
        <v>0</v>
      </c>
      <c r="I87" s="31" t="s">
        <v>9</v>
      </c>
      <c r="J87" s="32">
        <v>6399948.1699999999</v>
      </c>
      <c r="K87" s="31" t="s">
        <v>10</v>
      </c>
    </row>
    <row r="88" spans="1:11" x14ac:dyDescent="0.25">
      <c r="A88" s="30">
        <v>42612</v>
      </c>
      <c r="B88" s="30">
        <v>42613</v>
      </c>
      <c r="C88" s="31">
        <v>550203</v>
      </c>
      <c r="D88" s="31" t="s">
        <v>260</v>
      </c>
      <c r="E88" s="31"/>
      <c r="F88" s="35">
        <v>2637.3</v>
      </c>
      <c r="G88" s="35"/>
      <c r="H88" s="38">
        <f t="shared" si="1"/>
        <v>0</v>
      </c>
      <c r="I88" s="31" t="s">
        <v>9</v>
      </c>
      <c r="J88" s="32">
        <v>6397310.8700000001</v>
      </c>
      <c r="K88" s="31" t="s">
        <v>10</v>
      </c>
    </row>
    <row r="89" spans="1:11" x14ac:dyDescent="0.25">
      <c r="A89" s="30">
        <v>42612</v>
      </c>
      <c r="B89" s="30">
        <v>42613</v>
      </c>
      <c r="C89" s="31">
        <v>550203</v>
      </c>
      <c r="D89" s="31" t="s">
        <v>260</v>
      </c>
      <c r="E89" s="31"/>
      <c r="F89" s="35">
        <v>2797</v>
      </c>
      <c r="G89" s="35"/>
      <c r="H89" s="38">
        <f t="shared" si="1"/>
        <v>0</v>
      </c>
      <c r="I89" s="31" t="s">
        <v>9</v>
      </c>
      <c r="J89" s="32">
        <v>6394513.8700000001</v>
      </c>
      <c r="K89" s="31" t="s">
        <v>10</v>
      </c>
    </row>
    <row r="90" spans="1:11" x14ac:dyDescent="0.25">
      <c r="A90" s="30">
        <v>42612</v>
      </c>
      <c r="B90" s="30">
        <v>42613</v>
      </c>
      <c r="C90" s="31">
        <v>550203</v>
      </c>
      <c r="D90" s="31" t="s">
        <v>260</v>
      </c>
      <c r="E90" s="31"/>
      <c r="F90" s="35">
        <v>3131.11</v>
      </c>
      <c r="G90" s="35"/>
      <c r="H90" s="38">
        <f t="shared" si="1"/>
        <v>0</v>
      </c>
      <c r="I90" s="31" t="s">
        <v>9</v>
      </c>
      <c r="J90" s="32">
        <v>6391382.7599999998</v>
      </c>
      <c r="K90" s="31" t="s">
        <v>10</v>
      </c>
    </row>
    <row r="91" spans="1:11" x14ac:dyDescent="0.25">
      <c r="A91" s="30">
        <v>42612</v>
      </c>
      <c r="B91" s="30">
        <v>42613</v>
      </c>
      <c r="C91" s="31">
        <v>550203</v>
      </c>
      <c r="D91" s="31" t="s">
        <v>260</v>
      </c>
      <c r="E91" s="31"/>
      <c r="F91" s="35">
        <v>4197.91</v>
      </c>
      <c r="G91" s="35"/>
      <c r="H91" s="38">
        <f t="shared" si="1"/>
        <v>0</v>
      </c>
      <c r="I91" s="31" t="s">
        <v>9</v>
      </c>
      <c r="J91" s="32">
        <v>6387184.8499999996</v>
      </c>
      <c r="K91" s="31" t="s">
        <v>10</v>
      </c>
    </row>
    <row r="92" spans="1:11" x14ac:dyDescent="0.25">
      <c r="A92" s="30">
        <v>42612</v>
      </c>
      <c r="B92" s="30">
        <v>42613</v>
      </c>
      <c r="C92" s="31">
        <v>550203</v>
      </c>
      <c r="D92" s="31" t="s">
        <v>260</v>
      </c>
      <c r="E92" s="31"/>
      <c r="F92" s="35">
        <v>4350.45</v>
      </c>
      <c r="G92" s="35"/>
      <c r="H92" s="38">
        <f t="shared" si="1"/>
        <v>0</v>
      </c>
      <c r="I92" s="31" t="s">
        <v>9</v>
      </c>
      <c r="J92" s="32">
        <v>6382834.4000000004</v>
      </c>
      <c r="K92" s="31" t="s">
        <v>10</v>
      </c>
    </row>
    <row r="93" spans="1:11" x14ac:dyDescent="0.25">
      <c r="A93" s="30">
        <v>42612</v>
      </c>
      <c r="B93" s="30">
        <v>42613</v>
      </c>
      <c r="C93" s="31">
        <v>550203</v>
      </c>
      <c r="D93" s="31" t="s">
        <v>260</v>
      </c>
      <c r="E93" s="31"/>
      <c r="F93" s="35">
        <v>4676.55</v>
      </c>
      <c r="G93" s="35"/>
      <c r="H93" s="38">
        <f t="shared" si="1"/>
        <v>0</v>
      </c>
      <c r="I93" s="31" t="s">
        <v>9</v>
      </c>
      <c r="J93" s="32">
        <v>6378157.8499999996</v>
      </c>
      <c r="K93" s="31" t="s">
        <v>10</v>
      </c>
    </row>
    <row r="94" spans="1:11" x14ac:dyDescent="0.25">
      <c r="A94" s="30">
        <v>42612</v>
      </c>
      <c r="B94" s="30">
        <v>42613</v>
      </c>
      <c r="C94" s="31">
        <v>550203</v>
      </c>
      <c r="D94" s="31" t="s">
        <v>260</v>
      </c>
      <c r="E94" s="31"/>
      <c r="F94" s="35">
        <v>8190.05</v>
      </c>
      <c r="G94" s="35"/>
      <c r="H94" s="38">
        <f t="shared" si="1"/>
        <v>0</v>
      </c>
      <c r="I94" s="31" t="s">
        <v>9</v>
      </c>
      <c r="J94" s="32">
        <v>6369967.7999999998</v>
      </c>
      <c r="K94" s="31" t="s">
        <v>10</v>
      </c>
    </row>
    <row r="95" spans="1:11" x14ac:dyDescent="0.25">
      <c r="A95" s="30">
        <v>42612</v>
      </c>
      <c r="B95" s="30">
        <v>42613</v>
      </c>
      <c r="C95" s="31">
        <v>550203</v>
      </c>
      <c r="D95" s="31" t="s">
        <v>260</v>
      </c>
      <c r="E95" s="31"/>
      <c r="F95" s="35">
        <v>13014.98</v>
      </c>
      <c r="G95" s="35"/>
      <c r="H95" s="38">
        <f t="shared" si="1"/>
        <v>0</v>
      </c>
      <c r="I95" s="31" t="s">
        <v>9</v>
      </c>
      <c r="J95" s="32">
        <v>6356952.8200000003</v>
      </c>
      <c r="K95" s="31" t="s">
        <v>10</v>
      </c>
    </row>
    <row r="96" spans="1:11" x14ac:dyDescent="0.25">
      <c r="A96" s="30">
        <v>42612</v>
      </c>
      <c r="B96" s="30">
        <v>42613</v>
      </c>
      <c r="C96" s="31">
        <v>550203</v>
      </c>
      <c r="D96" s="31" t="s">
        <v>260</v>
      </c>
      <c r="E96" s="31"/>
      <c r="F96" s="35">
        <v>18143.939999999999</v>
      </c>
      <c r="G96" s="35"/>
      <c r="H96" s="38">
        <f t="shared" si="1"/>
        <v>0</v>
      </c>
      <c r="I96" s="31" t="s">
        <v>9</v>
      </c>
      <c r="J96" s="32">
        <v>6338808.8799999999</v>
      </c>
      <c r="K96" s="31" t="s">
        <v>10</v>
      </c>
    </row>
    <row r="97" spans="1:11" x14ac:dyDescent="0.25">
      <c r="A97" s="30">
        <v>42612</v>
      </c>
      <c r="B97" s="30">
        <v>42613</v>
      </c>
      <c r="C97" s="31">
        <v>550203</v>
      </c>
      <c r="D97" s="31" t="s">
        <v>260</v>
      </c>
      <c r="E97" s="31"/>
      <c r="F97" s="35">
        <v>19632.46</v>
      </c>
      <c r="G97" s="35"/>
      <c r="H97" s="38">
        <f t="shared" si="1"/>
        <v>0</v>
      </c>
      <c r="I97" s="31" t="s">
        <v>9</v>
      </c>
      <c r="J97" s="32">
        <v>6319176.4199999999</v>
      </c>
      <c r="K97" s="31" t="s">
        <v>10</v>
      </c>
    </row>
    <row r="98" spans="1:11" x14ac:dyDescent="0.25">
      <c r="A98" s="30">
        <v>42612</v>
      </c>
      <c r="B98" s="30">
        <v>42613</v>
      </c>
      <c r="C98" s="31">
        <v>550203</v>
      </c>
      <c r="D98" s="31" t="s">
        <v>260</v>
      </c>
      <c r="E98" s="31"/>
      <c r="F98" s="35">
        <v>20348.02</v>
      </c>
      <c r="G98" s="35"/>
      <c r="H98" s="38">
        <f t="shared" si="1"/>
        <v>0</v>
      </c>
      <c r="I98" s="31" t="s">
        <v>9</v>
      </c>
      <c r="J98" s="32">
        <v>6298828.4000000004</v>
      </c>
      <c r="K98" s="31" t="s">
        <v>10</v>
      </c>
    </row>
    <row r="99" spans="1:11" x14ac:dyDescent="0.25">
      <c r="A99" s="30">
        <v>42612</v>
      </c>
      <c r="B99" s="30">
        <v>42613</v>
      </c>
      <c r="C99" s="31">
        <v>550203</v>
      </c>
      <c r="D99" s="31" t="s">
        <v>260</v>
      </c>
      <c r="E99" s="31"/>
      <c r="F99" s="35">
        <v>31814.59</v>
      </c>
      <c r="G99" s="35"/>
      <c r="H99" s="38">
        <f t="shared" si="1"/>
        <v>0</v>
      </c>
      <c r="I99" s="31" t="s">
        <v>9</v>
      </c>
      <c r="J99" s="32">
        <v>6267013.8099999996</v>
      </c>
      <c r="K99" s="31" t="s">
        <v>10</v>
      </c>
    </row>
    <row r="100" spans="1:11" x14ac:dyDescent="0.25">
      <c r="A100" s="30">
        <v>42612</v>
      </c>
      <c r="B100" s="30">
        <v>42613</v>
      </c>
      <c r="C100" s="31">
        <v>550203</v>
      </c>
      <c r="D100" s="31" t="s">
        <v>260</v>
      </c>
      <c r="E100" s="31"/>
      <c r="F100" s="35">
        <v>42610.35</v>
      </c>
      <c r="G100" s="35"/>
      <c r="H100" s="38">
        <f t="shared" si="1"/>
        <v>0</v>
      </c>
      <c r="I100" s="31" t="s">
        <v>9</v>
      </c>
      <c r="J100" s="32">
        <v>6224403.46</v>
      </c>
      <c r="K100" s="31" t="s">
        <v>10</v>
      </c>
    </row>
    <row r="101" spans="1:11" x14ac:dyDescent="0.25">
      <c r="A101" s="30">
        <v>42612</v>
      </c>
      <c r="B101" s="30">
        <v>42613</v>
      </c>
      <c r="C101" s="31">
        <v>550203</v>
      </c>
      <c r="D101" s="31" t="s">
        <v>260</v>
      </c>
      <c r="E101" s="31"/>
      <c r="F101" s="35">
        <v>68341.97</v>
      </c>
      <c r="G101" s="35"/>
      <c r="H101" s="38">
        <f t="shared" si="1"/>
        <v>0</v>
      </c>
      <c r="I101" s="31" t="s">
        <v>9</v>
      </c>
      <c r="J101" s="32">
        <v>6156061.4900000002</v>
      </c>
      <c r="K101" s="31" t="s">
        <v>10</v>
      </c>
    </row>
    <row r="102" spans="1:11" x14ac:dyDescent="0.25">
      <c r="A102" s="30">
        <v>42612</v>
      </c>
      <c r="B102" s="30">
        <v>42613</v>
      </c>
      <c r="C102" s="31">
        <v>550203</v>
      </c>
      <c r="D102" s="31" t="s">
        <v>260</v>
      </c>
      <c r="E102" s="31"/>
      <c r="F102" s="35">
        <v>87716.28</v>
      </c>
      <c r="G102" s="35"/>
      <c r="H102" s="38">
        <f t="shared" si="1"/>
        <v>0</v>
      </c>
      <c r="I102" s="31" t="s">
        <v>9</v>
      </c>
      <c r="J102" s="32">
        <v>6068345.21</v>
      </c>
      <c r="K102" s="31" t="s">
        <v>10</v>
      </c>
    </row>
    <row r="103" spans="1:11" x14ac:dyDescent="0.25">
      <c r="A103" s="30">
        <v>42612</v>
      </c>
      <c r="B103" s="30">
        <v>42613</v>
      </c>
      <c r="C103" s="31">
        <v>550203</v>
      </c>
      <c r="D103" s="31" t="s">
        <v>260</v>
      </c>
      <c r="E103" s="31"/>
      <c r="F103" s="35">
        <v>197744.36</v>
      </c>
      <c r="G103" s="35"/>
      <c r="H103" s="38">
        <f t="shared" si="1"/>
        <v>0</v>
      </c>
      <c r="I103" s="31" t="s">
        <v>9</v>
      </c>
      <c r="J103" s="32">
        <v>5870600.8499999996</v>
      </c>
      <c r="K103" s="31" t="s">
        <v>10</v>
      </c>
    </row>
    <row r="104" spans="1:11" x14ac:dyDescent="0.25">
      <c r="A104" s="30">
        <v>42612</v>
      </c>
      <c r="B104" s="30">
        <v>42613</v>
      </c>
      <c r="C104" s="31">
        <v>550203</v>
      </c>
      <c r="D104" s="31" t="s">
        <v>260</v>
      </c>
      <c r="E104" s="31"/>
      <c r="F104" s="35">
        <v>199159.25</v>
      </c>
      <c r="G104" s="35"/>
      <c r="H104" s="38">
        <f t="shared" si="1"/>
        <v>0</v>
      </c>
      <c r="I104" s="31" t="s">
        <v>9</v>
      </c>
      <c r="J104" s="32">
        <v>5671441.5999999996</v>
      </c>
      <c r="K104" s="31" t="s">
        <v>10</v>
      </c>
    </row>
    <row r="105" spans="1:11" x14ac:dyDescent="0.25">
      <c r="A105" s="30">
        <v>42612</v>
      </c>
      <c r="B105" s="30">
        <v>42613</v>
      </c>
      <c r="C105" s="31">
        <v>550203</v>
      </c>
      <c r="D105" s="31" t="s">
        <v>260</v>
      </c>
      <c r="E105" s="31"/>
      <c r="F105" s="35">
        <v>302287.90000000002</v>
      </c>
      <c r="G105" s="35"/>
      <c r="H105" s="38">
        <f t="shared" si="1"/>
        <v>0</v>
      </c>
      <c r="I105" s="31" t="s">
        <v>9</v>
      </c>
      <c r="J105" s="32">
        <v>5369153.7000000002</v>
      </c>
      <c r="K105" s="31" t="s">
        <v>10</v>
      </c>
    </row>
    <row r="106" spans="1:11" x14ac:dyDescent="0.25">
      <c r="A106" s="30">
        <v>42612</v>
      </c>
      <c r="B106" s="30">
        <v>42613</v>
      </c>
      <c r="C106" s="31">
        <v>550203</v>
      </c>
      <c r="D106" s="31" t="s">
        <v>260</v>
      </c>
      <c r="E106" s="31"/>
      <c r="F106" s="35">
        <v>317943.45</v>
      </c>
      <c r="G106" s="35"/>
      <c r="H106" s="38">
        <f t="shared" si="1"/>
        <v>0</v>
      </c>
      <c r="I106" s="31" t="s">
        <v>9</v>
      </c>
      <c r="J106" s="32">
        <v>5051210.25</v>
      </c>
      <c r="K106" s="31" t="s">
        <v>10</v>
      </c>
    </row>
    <row r="107" spans="1:11" x14ac:dyDescent="0.25">
      <c r="A107" s="30">
        <v>42612</v>
      </c>
      <c r="B107" s="30">
        <v>42612</v>
      </c>
      <c r="C107" s="31">
        <v>550203</v>
      </c>
      <c r="D107" s="31" t="s">
        <v>261</v>
      </c>
      <c r="E107" s="31"/>
      <c r="F107" s="35"/>
      <c r="G107" s="35">
        <v>11867477.27</v>
      </c>
      <c r="H107" s="38">
        <f t="shared" si="1"/>
        <v>11867477.27</v>
      </c>
      <c r="I107" s="31" t="s">
        <v>10</v>
      </c>
      <c r="J107" s="32">
        <v>16918687.52</v>
      </c>
      <c r="K107" s="31" t="s">
        <v>10</v>
      </c>
    </row>
    <row r="108" spans="1:11" x14ac:dyDescent="0.25">
      <c r="A108" s="30">
        <v>42612</v>
      </c>
      <c r="B108" s="30">
        <v>42612</v>
      </c>
      <c r="C108" s="31">
        <v>550203</v>
      </c>
      <c r="D108" s="31" t="s">
        <v>262</v>
      </c>
      <c r="E108" s="31"/>
      <c r="F108" s="35"/>
      <c r="G108" s="35">
        <v>5791294.3799999999</v>
      </c>
      <c r="H108" s="38">
        <f t="shared" si="1"/>
        <v>5791294.3799999999</v>
      </c>
      <c r="I108" s="31" t="s">
        <v>10</v>
      </c>
      <c r="J108" s="32">
        <v>22709981.899999999</v>
      </c>
      <c r="K108" s="31" t="s">
        <v>10</v>
      </c>
    </row>
    <row r="109" spans="1:11" x14ac:dyDescent="0.25">
      <c r="A109" s="30">
        <v>42612</v>
      </c>
      <c r="B109" s="30">
        <v>42612</v>
      </c>
      <c r="C109" s="31">
        <v>550203</v>
      </c>
      <c r="D109" s="31" t="s">
        <v>263</v>
      </c>
      <c r="E109" s="31"/>
      <c r="F109" s="35"/>
      <c r="G109" s="35">
        <v>77420.91</v>
      </c>
      <c r="H109" s="38">
        <f t="shared" si="1"/>
        <v>77420.91</v>
      </c>
      <c r="I109" s="31" t="s">
        <v>10</v>
      </c>
      <c r="J109" s="32">
        <v>22787402.809999999</v>
      </c>
      <c r="K109" s="31" t="s">
        <v>10</v>
      </c>
    </row>
    <row r="110" spans="1:11" x14ac:dyDescent="0.25">
      <c r="A110" s="30">
        <v>42612</v>
      </c>
      <c r="B110" s="30">
        <v>42612</v>
      </c>
      <c r="C110" s="31">
        <v>550203</v>
      </c>
      <c r="D110" s="31" t="s">
        <v>264</v>
      </c>
      <c r="E110" s="31"/>
      <c r="F110" s="35"/>
      <c r="G110" s="35">
        <v>78559.56</v>
      </c>
      <c r="H110" s="38">
        <f t="shared" si="1"/>
        <v>78559.56</v>
      </c>
      <c r="I110" s="31" t="s">
        <v>10</v>
      </c>
      <c r="J110" s="32">
        <v>22865962.370000001</v>
      </c>
      <c r="K110" s="31" t="s">
        <v>10</v>
      </c>
    </row>
    <row r="111" spans="1:11" x14ac:dyDescent="0.25">
      <c r="A111" s="30">
        <v>42612</v>
      </c>
      <c r="B111" s="30">
        <v>42612</v>
      </c>
      <c r="C111" s="31">
        <v>550203</v>
      </c>
      <c r="D111" s="31" t="s">
        <v>265</v>
      </c>
      <c r="E111" s="31"/>
      <c r="F111" s="35"/>
      <c r="G111" s="35">
        <v>897743.18</v>
      </c>
      <c r="H111" s="38">
        <f t="shared" si="1"/>
        <v>897743.18</v>
      </c>
      <c r="I111" s="31" t="s">
        <v>10</v>
      </c>
      <c r="J111" s="32">
        <v>23763705.550000001</v>
      </c>
      <c r="K111" s="31" t="s">
        <v>10</v>
      </c>
    </row>
    <row r="112" spans="1:11" x14ac:dyDescent="0.25">
      <c r="A112" s="30">
        <v>42612</v>
      </c>
      <c r="B112" s="30">
        <v>42613</v>
      </c>
      <c r="C112" s="31">
        <v>550203</v>
      </c>
      <c r="D112" s="31" t="s">
        <v>266</v>
      </c>
      <c r="E112" s="31"/>
      <c r="F112" s="35"/>
      <c r="G112" s="35">
        <v>1358426.31</v>
      </c>
      <c r="H112" s="38">
        <f t="shared" si="1"/>
        <v>1358426.31</v>
      </c>
      <c r="I112" s="31" t="s">
        <v>10</v>
      </c>
      <c r="J112" s="32">
        <v>25122131.859999999</v>
      </c>
      <c r="K112" s="31" t="s">
        <v>10</v>
      </c>
    </row>
    <row r="113" spans="1:11" x14ac:dyDescent="0.25">
      <c r="A113" s="30">
        <v>42613</v>
      </c>
      <c r="B113" s="30">
        <v>42618</v>
      </c>
      <c r="C113" s="31">
        <v>550203</v>
      </c>
      <c r="D113" s="31" t="s">
        <v>267</v>
      </c>
      <c r="E113" s="31">
        <v>600003</v>
      </c>
      <c r="F113" s="35">
        <v>64179.18</v>
      </c>
      <c r="G113" s="35"/>
      <c r="H113" s="38">
        <f t="shared" si="1"/>
        <v>0</v>
      </c>
      <c r="I113" s="31" t="s">
        <v>9</v>
      </c>
      <c r="J113" s="32">
        <v>25057952.68</v>
      </c>
      <c r="K113" s="31" t="s">
        <v>10</v>
      </c>
    </row>
    <row r="114" spans="1:11" x14ac:dyDescent="0.25">
      <c r="A114" s="30">
        <v>42613</v>
      </c>
      <c r="B114" s="30">
        <v>42619</v>
      </c>
      <c r="C114" s="31">
        <v>550203</v>
      </c>
      <c r="D114" s="31" t="s">
        <v>268</v>
      </c>
      <c r="E114" s="31">
        <v>600003</v>
      </c>
      <c r="F114" s="35">
        <v>2106927.92</v>
      </c>
      <c r="G114" s="35"/>
      <c r="H114" s="38">
        <f t="shared" si="1"/>
        <v>0</v>
      </c>
      <c r="I114" s="31" t="s">
        <v>9</v>
      </c>
      <c r="J114" s="32">
        <v>22951024.760000002</v>
      </c>
      <c r="K114" s="31" t="s">
        <v>10</v>
      </c>
    </row>
    <row r="115" spans="1:11" x14ac:dyDescent="0.25">
      <c r="A115" s="30">
        <v>42613</v>
      </c>
      <c r="B115" s="30">
        <v>42614</v>
      </c>
      <c r="C115" s="31">
        <v>550203</v>
      </c>
      <c r="D115" s="31" t="s">
        <v>269</v>
      </c>
      <c r="E115" s="31"/>
      <c r="F115" s="35">
        <v>686269.7</v>
      </c>
      <c r="G115" s="35"/>
      <c r="H115" s="38">
        <f t="shared" si="1"/>
        <v>0</v>
      </c>
      <c r="I115" s="31" t="s">
        <v>9</v>
      </c>
      <c r="J115" s="32">
        <v>22264755.059999999</v>
      </c>
      <c r="K115" s="31" t="s">
        <v>10</v>
      </c>
    </row>
    <row r="116" spans="1:11" x14ac:dyDescent="0.25">
      <c r="A116" s="30">
        <v>42613</v>
      </c>
      <c r="B116" s="30">
        <v>42613</v>
      </c>
      <c r="C116" s="31">
        <v>550203</v>
      </c>
      <c r="D116" s="31" t="s">
        <v>270</v>
      </c>
      <c r="E116" s="31"/>
      <c r="F116" s="35">
        <v>139859.12</v>
      </c>
      <c r="G116" s="35"/>
      <c r="H116" s="38">
        <f t="shared" si="1"/>
        <v>0</v>
      </c>
      <c r="I116" s="31" t="s">
        <v>9</v>
      </c>
      <c r="J116" s="32">
        <v>22124895.940000001</v>
      </c>
      <c r="K116" s="31" t="s">
        <v>10</v>
      </c>
    </row>
    <row r="117" spans="1:11" x14ac:dyDescent="0.25">
      <c r="A117" s="30">
        <v>42613</v>
      </c>
      <c r="B117" s="30">
        <v>42613</v>
      </c>
      <c r="C117" s="31">
        <v>550203</v>
      </c>
      <c r="D117" s="31" t="s">
        <v>271</v>
      </c>
      <c r="E117" s="31"/>
      <c r="F117" s="35">
        <v>56059.56</v>
      </c>
      <c r="G117" s="35"/>
      <c r="H117" s="38">
        <f t="shared" si="1"/>
        <v>0</v>
      </c>
      <c r="I117" s="31" t="s">
        <v>9</v>
      </c>
      <c r="J117" s="32">
        <v>22068836.379999999</v>
      </c>
      <c r="K117" s="31" t="s">
        <v>10</v>
      </c>
    </row>
    <row r="118" spans="1:11" x14ac:dyDescent="0.25">
      <c r="A118" s="30">
        <v>42613</v>
      </c>
      <c r="B118" s="30">
        <v>42629</v>
      </c>
      <c r="C118" s="31">
        <v>550203</v>
      </c>
      <c r="D118" s="31" t="s">
        <v>272</v>
      </c>
      <c r="E118" s="31"/>
      <c r="F118" s="35">
        <v>188405.44</v>
      </c>
      <c r="G118" s="35"/>
      <c r="H118" s="38">
        <f t="shared" si="1"/>
        <v>0</v>
      </c>
      <c r="I118" s="31" t="s">
        <v>9</v>
      </c>
      <c r="J118" s="32">
        <v>21880430.940000001</v>
      </c>
      <c r="K118" s="31" t="s">
        <v>10</v>
      </c>
    </row>
    <row r="119" spans="1:11" x14ac:dyDescent="0.25">
      <c r="A119" s="30">
        <v>42613</v>
      </c>
      <c r="B119" s="30">
        <v>42613</v>
      </c>
      <c r="C119" s="31">
        <v>550203</v>
      </c>
      <c r="D119" s="31" t="s">
        <v>273</v>
      </c>
      <c r="E119" s="31"/>
      <c r="F119" s="35"/>
      <c r="G119" s="35">
        <v>2384840.23</v>
      </c>
      <c r="H119" s="38">
        <f t="shared" si="1"/>
        <v>2384840.23</v>
      </c>
      <c r="I119" s="31" t="s">
        <v>10</v>
      </c>
      <c r="J119" s="32">
        <v>24265271.170000002</v>
      </c>
      <c r="K119" s="31" t="s">
        <v>10</v>
      </c>
    </row>
    <row r="120" spans="1:11" x14ac:dyDescent="0.25">
      <c r="A120" s="30">
        <v>42613</v>
      </c>
      <c r="B120" s="30">
        <v>42613</v>
      </c>
      <c r="C120" s="31">
        <v>550203</v>
      </c>
      <c r="D120" s="31" t="s">
        <v>274</v>
      </c>
      <c r="E120" s="31"/>
      <c r="F120" s="35"/>
      <c r="G120" s="35">
        <v>826128.82</v>
      </c>
      <c r="H120" s="38">
        <f t="shared" si="1"/>
        <v>826128.82</v>
      </c>
      <c r="I120" s="31" t="s">
        <v>10</v>
      </c>
      <c r="J120" s="32">
        <v>25091399.989999998</v>
      </c>
      <c r="K120" s="31" t="s">
        <v>10</v>
      </c>
    </row>
    <row r="121" spans="1:11" x14ac:dyDescent="0.25">
      <c r="A121" s="30">
        <v>42613</v>
      </c>
      <c r="B121" s="30">
        <v>42613</v>
      </c>
      <c r="C121" s="31">
        <v>550203</v>
      </c>
      <c r="D121" s="31" t="s">
        <v>275</v>
      </c>
      <c r="E121" s="31"/>
      <c r="F121" s="35">
        <v>826128.82</v>
      </c>
      <c r="G121" s="35"/>
      <c r="H121" s="38">
        <f t="shared" si="1"/>
        <v>0</v>
      </c>
      <c r="I121" s="31" t="s">
        <v>9</v>
      </c>
      <c r="J121" s="32">
        <v>24265271.170000002</v>
      </c>
      <c r="K121" s="31" t="s">
        <v>10</v>
      </c>
    </row>
    <row r="122" spans="1:11" x14ac:dyDescent="0.25">
      <c r="A122" s="30">
        <v>42613</v>
      </c>
      <c r="B122" s="30">
        <v>42613</v>
      </c>
      <c r="C122" s="31">
        <v>550203</v>
      </c>
      <c r="D122" s="31" t="s">
        <v>276</v>
      </c>
      <c r="E122" s="31"/>
      <c r="F122" s="35"/>
      <c r="G122" s="35">
        <v>826128.82</v>
      </c>
      <c r="H122" s="38">
        <f t="shared" si="1"/>
        <v>826128.82</v>
      </c>
      <c r="I122" s="31" t="s">
        <v>10</v>
      </c>
      <c r="J122" s="32">
        <v>25091399.989999998</v>
      </c>
      <c r="K122" s="31" t="s">
        <v>10</v>
      </c>
    </row>
    <row r="123" spans="1:11" x14ac:dyDescent="0.25">
      <c r="A123" s="30">
        <v>42613</v>
      </c>
      <c r="B123" s="30">
        <v>42613</v>
      </c>
      <c r="C123" s="31">
        <v>550203</v>
      </c>
      <c r="D123" s="31" t="s">
        <v>277</v>
      </c>
      <c r="E123" s="31"/>
      <c r="F123" s="35"/>
      <c r="G123" s="35">
        <v>464085.83</v>
      </c>
      <c r="H123" s="38">
        <f t="shared" si="1"/>
        <v>464085.83</v>
      </c>
      <c r="I123" s="31" t="s">
        <v>10</v>
      </c>
      <c r="J123" s="32">
        <v>25555485.82</v>
      </c>
      <c r="K123" s="31" t="s">
        <v>10</v>
      </c>
    </row>
    <row r="124" spans="1:11" x14ac:dyDescent="0.25">
      <c r="A124" s="30">
        <v>42613</v>
      </c>
      <c r="B124" s="30">
        <v>42628</v>
      </c>
      <c r="C124" s="31">
        <v>550203</v>
      </c>
      <c r="D124" s="31" t="s">
        <v>278</v>
      </c>
      <c r="E124" s="31"/>
      <c r="F124" s="35"/>
      <c r="G124" s="35">
        <v>510547.42</v>
      </c>
      <c r="H124" s="38">
        <f t="shared" si="1"/>
        <v>510547.42</v>
      </c>
      <c r="I124" s="31" t="s">
        <v>10</v>
      </c>
      <c r="J124" s="32">
        <v>26066033.239999998</v>
      </c>
      <c r="K124" s="31" t="s">
        <v>10</v>
      </c>
    </row>
    <row r="125" spans="1:11" x14ac:dyDescent="0.25">
      <c r="A125" s="30">
        <v>42613</v>
      </c>
      <c r="B125" s="30">
        <v>42629</v>
      </c>
      <c r="C125" s="31">
        <v>550203</v>
      </c>
      <c r="D125" s="31" t="s">
        <v>279</v>
      </c>
      <c r="E125" s="31"/>
      <c r="F125" s="35"/>
      <c r="G125" s="35">
        <v>1195539.73</v>
      </c>
      <c r="H125" s="38">
        <f t="shared" si="1"/>
        <v>1195539.73</v>
      </c>
      <c r="I125" s="31" t="s">
        <v>10</v>
      </c>
      <c r="J125" s="32">
        <v>27261572.969999999</v>
      </c>
      <c r="K125" s="31" t="s">
        <v>10</v>
      </c>
    </row>
    <row r="126" spans="1:11" x14ac:dyDescent="0.25">
      <c r="A126" s="30">
        <v>42613</v>
      </c>
      <c r="B126" s="30">
        <v>42613</v>
      </c>
      <c r="C126" s="31">
        <v>550203</v>
      </c>
      <c r="D126" s="31" t="s">
        <v>280</v>
      </c>
      <c r="E126" s="31"/>
      <c r="F126" s="35">
        <v>11867477.27</v>
      </c>
      <c r="G126" s="35"/>
      <c r="H126" s="38">
        <f t="shared" si="1"/>
        <v>0</v>
      </c>
      <c r="I126" s="31" t="s">
        <v>9</v>
      </c>
      <c r="J126" s="32">
        <v>15394095.699999999</v>
      </c>
      <c r="K126" s="31" t="s">
        <v>10</v>
      </c>
    </row>
    <row r="127" spans="1:11" x14ac:dyDescent="0.25">
      <c r="A127" s="30">
        <v>42613</v>
      </c>
      <c r="B127" s="30">
        <v>42613</v>
      </c>
      <c r="C127" s="31">
        <v>550203</v>
      </c>
      <c r="D127" s="31" t="s">
        <v>281</v>
      </c>
      <c r="E127" s="31"/>
      <c r="F127" s="35">
        <v>2384840.23</v>
      </c>
      <c r="G127" s="35"/>
      <c r="H127" s="38">
        <f t="shared" si="1"/>
        <v>0</v>
      </c>
      <c r="I127" s="31" t="s">
        <v>9</v>
      </c>
      <c r="J127" s="32">
        <v>13009255.470000001</v>
      </c>
      <c r="K127" s="31" t="s">
        <v>10</v>
      </c>
    </row>
    <row r="128" spans="1:11" x14ac:dyDescent="0.25">
      <c r="A128" s="30">
        <v>42613</v>
      </c>
      <c r="B128" s="30">
        <v>42613</v>
      </c>
      <c r="C128" s="31">
        <v>550203</v>
      </c>
      <c r="D128" s="31" t="s">
        <v>282</v>
      </c>
      <c r="E128" s="31"/>
      <c r="F128" s="35">
        <v>78559.56</v>
      </c>
      <c r="G128" s="35"/>
      <c r="H128" s="38">
        <f t="shared" si="1"/>
        <v>0</v>
      </c>
      <c r="I128" s="31" t="s">
        <v>9</v>
      </c>
      <c r="J128" s="32">
        <v>12930695.91</v>
      </c>
      <c r="K128" s="31" t="s">
        <v>10</v>
      </c>
    </row>
    <row r="129" spans="6:8" x14ac:dyDescent="0.25">
      <c r="F129" s="37">
        <f t="shared" ref="F129:G129" si="2">SUM(F4:F128)</f>
        <v>42222055.32</v>
      </c>
      <c r="G129" s="37">
        <f t="shared" si="2"/>
        <v>55152751.230000004</v>
      </c>
      <c r="H129" s="37">
        <f>SUM(H4:H128)</f>
        <v>55152751.230000004</v>
      </c>
    </row>
    <row r="130" spans="6:8" x14ac:dyDescent="0.25">
      <c r="F130" s="136">
        <f>G129-F129</f>
        <v>12930695.910000004</v>
      </c>
      <c r="G130" s="136"/>
    </row>
  </sheetData>
  <mergeCells count="2">
    <mergeCell ref="A2:J2"/>
    <mergeCell ref="F130:G130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19"/>
  <sheetViews>
    <sheetView topLeftCell="A106" workbookViewId="0">
      <selection activeCell="M121" sqref="M121"/>
    </sheetView>
  </sheetViews>
  <sheetFormatPr defaultRowHeight="15" x14ac:dyDescent="0.25"/>
  <cols>
    <col min="4" max="4" width="15.140625" customWidth="1"/>
    <col min="5" max="5" width="17.85546875" customWidth="1"/>
    <col min="6" max="7" width="14.28515625" style="22" bestFit="1" customWidth="1"/>
    <col min="8" max="8" width="14.28515625" style="37" bestFit="1" customWidth="1"/>
    <col min="9" max="9" width="9.140625" style="22"/>
    <col min="10" max="10" width="10.85546875" bestFit="1" customWidth="1"/>
  </cols>
  <sheetData>
    <row r="2" spans="1:11" x14ac:dyDescent="0.25">
      <c r="A2" s="137" t="s">
        <v>283</v>
      </c>
      <c r="B2" s="134"/>
      <c r="C2" s="134"/>
      <c r="D2" s="134"/>
      <c r="E2" s="134"/>
      <c r="F2" s="134"/>
      <c r="G2" s="134"/>
      <c r="H2" s="134"/>
      <c r="I2" s="134"/>
      <c r="J2" s="135"/>
      <c r="K2" s="28"/>
    </row>
    <row r="3" spans="1:11" ht="45" x14ac:dyDescent="0.25">
      <c r="A3" s="29" t="s">
        <v>0</v>
      </c>
      <c r="B3" s="29" t="s">
        <v>1</v>
      </c>
      <c r="C3" s="29" t="s">
        <v>2</v>
      </c>
      <c r="D3" s="29" t="s">
        <v>3</v>
      </c>
      <c r="E3" s="29" t="s">
        <v>4</v>
      </c>
      <c r="F3" s="23" t="s">
        <v>9</v>
      </c>
      <c r="G3" s="23" t="s">
        <v>10</v>
      </c>
      <c r="H3" s="36" t="s">
        <v>10</v>
      </c>
      <c r="I3" s="34" t="s">
        <v>5</v>
      </c>
      <c r="J3" s="29" t="s">
        <v>6</v>
      </c>
      <c r="K3" s="29" t="s">
        <v>7</v>
      </c>
    </row>
    <row r="4" spans="1:11" x14ac:dyDescent="0.25">
      <c r="A4" s="29"/>
      <c r="B4" s="29"/>
      <c r="C4" s="29"/>
      <c r="D4" s="29"/>
      <c r="E4" s="29"/>
      <c r="F4" s="34">
        <v>0</v>
      </c>
      <c r="G4" s="27">
        <v>12930695.91</v>
      </c>
      <c r="H4" s="27">
        <f>G4</f>
        <v>12930695.91</v>
      </c>
      <c r="I4" s="34"/>
      <c r="J4" s="29"/>
      <c r="K4" s="29"/>
    </row>
    <row r="5" spans="1:11" x14ac:dyDescent="0.25">
      <c r="A5" s="30">
        <v>42614</v>
      </c>
      <c r="B5" s="30">
        <v>42640</v>
      </c>
      <c r="C5" s="31">
        <v>550203</v>
      </c>
      <c r="D5" s="31" t="s">
        <v>284</v>
      </c>
      <c r="E5" s="31"/>
      <c r="F5" s="35">
        <v>0</v>
      </c>
      <c r="G5" s="35">
        <v>78559.56</v>
      </c>
      <c r="H5" s="27">
        <f t="shared" ref="H5:H68" si="0">G5</f>
        <v>78559.56</v>
      </c>
      <c r="I5" s="39" t="s">
        <v>10</v>
      </c>
      <c r="J5" s="32">
        <v>13009255.470000001</v>
      </c>
      <c r="K5" s="31" t="s">
        <v>10</v>
      </c>
    </row>
    <row r="6" spans="1:11" x14ac:dyDescent="0.25">
      <c r="A6" s="30">
        <v>42614</v>
      </c>
      <c r="B6" s="30">
        <v>42633</v>
      </c>
      <c r="C6" s="31">
        <v>550203</v>
      </c>
      <c r="D6" s="31" t="s">
        <v>285</v>
      </c>
      <c r="E6" s="31"/>
      <c r="F6" s="35">
        <v>23612.09</v>
      </c>
      <c r="G6" s="35"/>
      <c r="H6" s="27">
        <f t="shared" si="0"/>
        <v>0</v>
      </c>
      <c r="I6" s="39" t="s">
        <v>9</v>
      </c>
      <c r="J6" s="32">
        <v>12985643.380000001</v>
      </c>
      <c r="K6" s="31" t="s">
        <v>10</v>
      </c>
    </row>
    <row r="7" spans="1:11" x14ac:dyDescent="0.25">
      <c r="A7" s="30">
        <v>42614</v>
      </c>
      <c r="B7" s="30">
        <v>42634</v>
      </c>
      <c r="C7" s="31">
        <v>550203</v>
      </c>
      <c r="D7" s="31" t="s">
        <v>286</v>
      </c>
      <c r="E7" s="31"/>
      <c r="F7" s="35"/>
      <c r="G7" s="35">
        <v>136565.6</v>
      </c>
      <c r="H7" s="27">
        <f t="shared" si="0"/>
        <v>136565.6</v>
      </c>
      <c r="I7" s="39" t="s">
        <v>10</v>
      </c>
      <c r="J7" s="32">
        <v>13122208.98</v>
      </c>
      <c r="K7" s="31" t="s">
        <v>10</v>
      </c>
    </row>
    <row r="8" spans="1:11" x14ac:dyDescent="0.25">
      <c r="A8" s="30">
        <v>42614</v>
      </c>
      <c r="B8" s="30">
        <v>42633</v>
      </c>
      <c r="C8" s="31">
        <v>550203</v>
      </c>
      <c r="D8" s="31" t="s">
        <v>287</v>
      </c>
      <c r="E8" s="31"/>
      <c r="F8" s="35"/>
      <c r="G8" s="35">
        <v>23612.09</v>
      </c>
      <c r="H8" s="27">
        <f t="shared" si="0"/>
        <v>23612.09</v>
      </c>
      <c r="I8" s="39" t="s">
        <v>10</v>
      </c>
      <c r="J8" s="32">
        <v>13145821.07</v>
      </c>
      <c r="K8" s="31" t="s">
        <v>10</v>
      </c>
    </row>
    <row r="9" spans="1:11" x14ac:dyDescent="0.25">
      <c r="A9" s="30">
        <v>42614</v>
      </c>
      <c r="B9" s="30">
        <v>42634</v>
      </c>
      <c r="C9" s="31">
        <v>550203</v>
      </c>
      <c r="D9" s="31" t="s">
        <v>288</v>
      </c>
      <c r="E9" s="31"/>
      <c r="F9" s="35">
        <v>807758.38</v>
      </c>
      <c r="G9" s="35"/>
      <c r="H9" s="27">
        <f t="shared" si="0"/>
        <v>0</v>
      </c>
      <c r="I9" s="39" t="s">
        <v>9</v>
      </c>
      <c r="J9" s="32">
        <v>12338062.689999999</v>
      </c>
      <c r="K9" s="31" t="s">
        <v>10</v>
      </c>
    </row>
    <row r="10" spans="1:11" x14ac:dyDescent="0.25">
      <c r="A10" s="30">
        <v>42614</v>
      </c>
      <c r="B10" s="30">
        <v>42640</v>
      </c>
      <c r="C10" s="31">
        <v>550203</v>
      </c>
      <c r="D10" s="31" t="s">
        <v>289</v>
      </c>
      <c r="E10" s="31"/>
      <c r="F10" s="35">
        <v>78559.56</v>
      </c>
      <c r="G10" s="35"/>
      <c r="H10" s="27">
        <f t="shared" si="0"/>
        <v>0</v>
      </c>
      <c r="I10" s="39" t="s">
        <v>9</v>
      </c>
      <c r="J10" s="32">
        <v>12259503.130000001</v>
      </c>
      <c r="K10" s="31" t="s">
        <v>10</v>
      </c>
    </row>
    <row r="11" spans="1:11" x14ac:dyDescent="0.25">
      <c r="A11" s="30">
        <v>42614</v>
      </c>
      <c r="B11" s="30">
        <v>42640</v>
      </c>
      <c r="C11" s="31">
        <v>550203</v>
      </c>
      <c r="D11" s="31" t="s">
        <v>290</v>
      </c>
      <c r="E11" s="31"/>
      <c r="F11" s="35"/>
      <c r="G11" s="35">
        <v>69934.710000000006</v>
      </c>
      <c r="H11" s="27">
        <f t="shared" si="0"/>
        <v>69934.710000000006</v>
      </c>
      <c r="I11" s="39" t="s">
        <v>10</v>
      </c>
      <c r="J11" s="32">
        <v>12329437.84</v>
      </c>
      <c r="K11" s="31" t="s">
        <v>10</v>
      </c>
    </row>
    <row r="12" spans="1:11" x14ac:dyDescent="0.25">
      <c r="A12" s="30">
        <v>42618</v>
      </c>
      <c r="B12" s="30">
        <v>42634</v>
      </c>
      <c r="C12" s="31">
        <v>550203</v>
      </c>
      <c r="D12" s="31" t="s">
        <v>291</v>
      </c>
      <c r="E12" s="31"/>
      <c r="F12" s="35">
        <v>510547.42</v>
      </c>
      <c r="G12" s="35"/>
      <c r="H12" s="27">
        <f t="shared" si="0"/>
        <v>0</v>
      </c>
      <c r="I12" s="39" t="s">
        <v>9</v>
      </c>
      <c r="J12" s="32">
        <v>11818890.42</v>
      </c>
      <c r="K12" s="31" t="s">
        <v>10</v>
      </c>
    </row>
    <row r="13" spans="1:11" x14ac:dyDescent="0.25">
      <c r="A13" s="30">
        <v>42621</v>
      </c>
      <c r="B13" s="30">
        <v>42629</v>
      </c>
      <c r="C13" s="31">
        <v>550203</v>
      </c>
      <c r="D13" s="31" t="s">
        <v>292</v>
      </c>
      <c r="E13" s="31"/>
      <c r="F13" s="35">
        <v>408026.27</v>
      </c>
      <c r="G13" s="35"/>
      <c r="H13" s="27">
        <f t="shared" si="0"/>
        <v>0</v>
      </c>
      <c r="I13" s="39" t="s">
        <v>9</v>
      </c>
      <c r="J13" s="32">
        <v>11410864.15</v>
      </c>
      <c r="K13" s="31" t="s">
        <v>10</v>
      </c>
    </row>
    <row r="14" spans="1:11" x14ac:dyDescent="0.25">
      <c r="A14" s="30">
        <v>42634</v>
      </c>
      <c r="B14" s="30">
        <v>42634</v>
      </c>
      <c r="C14" s="31">
        <v>550203</v>
      </c>
      <c r="D14" s="31" t="s">
        <v>293</v>
      </c>
      <c r="E14" s="31"/>
      <c r="F14" s="35">
        <v>1007134.29</v>
      </c>
      <c r="G14" s="35"/>
      <c r="H14" s="27">
        <f t="shared" si="0"/>
        <v>0</v>
      </c>
      <c r="I14" s="39" t="s">
        <v>9</v>
      </c>
      <c r="J14" s="32">
        <v>10403729.859999999</v>
      </c>
      <c r="K14" s="31" t="s">
        <v>10</v>
      </c>
    </row>
    <row r="15" spans="1:11" x14ac:dyDescent="0.25">
      <c r="A15" s="30">
        <v>42641</v>
      </c>
      <c r="B15" s="30">
        <v>42641</v>
      </c>
      <c r="C15" s="31">
        <v>550203</v>
      </c>
      <c r="D15" s="31" t="s">
        <v>294</v>
      </c>
      <c r="E15" s="31"/>
      <c r="F15" s="35">
        <v>6.44</v>
      </c>
      <c r="G15" s="35"/>
      <c r="H15" s="27">
        <f t="shared" si="0"/>
        <v>0</v>
      </c>
      <c r="I15" s="39" t="s">
        <v>9</v>
      </c>
      <c r="J15" s="32">
        <v>10403723.42</v>
      </c>
      <c r="K15" s="31" t="s">
        <v>10</v>
      </c>
    </row>
    <row r="16" spans="1:11" x14ac:dyDescent="0.25">
      <c r="A16" s="30">
        <v>42641</v>
      </c>
      <c r="B16" s="30">
        <v>42641</v>
      </c>
      <c r="C16" s="31">
        <v>550203</v>
      </c>
      <c r="D16" s="31" t="s">
        <v>294</v>
      </c>
      <c r="E16" s="31"/>
      <c r="F16" s="35">
        <v>19</v>
      </c>
      <c r="G16" s="35"/>
      <c r="H16" s="27">
        <f t="shared" si="0"/>
        <v>0</v>
      </c>
      <c r="I16" s="39" t="s">
        <v>9</v>
      </c>
      <c r="J16" s="32">
        <v>10403704.42</v>
      </c>
      <c r="K16" s="31" t="s">
        <v>10</v>
      </c>
    </row>
    <row r="17" spans="1:11" x14ac:dyDescent="0.25">
      <c r="A17" s="30">
        <v>42641</v>
      </c>
      <c r="B17" s="30">
        <v>42641</v>
      </c>
      <c r="C17" s="31">
        <v>550203</v>
      </c>
      <c r="D17" s="31" t="s">
        <v>294</v>
      </c>
      <c r="E17" s="31"/>
      <c r="F17" s="35">
        <v>20.83</v>
      </c>
      <c r="G17" s="35"/>
      <c r="H17" s="27">
        <f t="shared" si="0"/>
        <v>0</v>
      </c>
      <c r="I17" s="39" t="s">
        <v>9</v>
      </c>
      <c r="J17" s="32">
        <v>10403683.59</v>
      </c>
      <c r="K17" s="31" t="s">
        <v>10</v>
      </c>
    </row>
    <row r="18" spans="1:11" x14ac:dyDescent="0.25">
      <c r="A18" s="30">
        <v>42641</v>
      </c>
      <c r="B18" s="30">
        <v>42641</v>
      </c>
      <c r="C18" s="31">
        <v>550203</v>
      </c>
      <c r="D18" s="31" t="s">
        <v>294</v>
      </c>
      <c r="E18" s="31"/>
      <c r="F18" s="35">
        <v>25.22</v>
      </c>
      <c r="G18" s="35"/>
      <c r="H18" s="27">
        <f t="shared" si="0"/>
        <v>0</v>
      </c>
      <c r="I18" s="39" t="s">
        <v>9</v>
      </c>
      <c r="J18" s="32">
        <v>10403658.369999999</v>
      </c>
      <c r="K18" s="31" t="s">
        <v>10</v>
      </c>
    </row>
    <row r="19" spans="1:11" x14ac:dyDescent="0.25">
      <c r="A19" s="30">
        <v>42641</v>
      </c>
      <c r="B19" s="30">
        <v>42641</v>
      </c>
      <c r="C19" s="31">
        <v>550203</v>
      </c>
      <c r="D19" s="31" t="s">
        <v>294</v>
      </c>
      <c r="E19" s="31"/>
      <c r="F19" s="35">
        <v>34.65</v>
      </c>
      <c r="G19" s="35"/>
      <c r="H19" s="27">
        <f t="shared" si="0"/>
        <v>0</v>
      </c>
      <c r="I19" s="39" t="s">
        <v>9</v>
      </c>
      <c r="J19" s="32">
        <v>10403623.720000001</v>
      </c>
      <c r="K19" s="31" t="s">
        <v>10</v>
      </c>
    </row>
    <row r="20" spans="1:11" x14ac:dyDescent="0.25">
      <c r="A20" s="30">
        <v>42641</v>
      </c>
      <c r="B20" s="30">
        <v>42641</v>
      </c>
      <c r="C20" s="31">
        <v>550203</v>
      </c>
      <c r="D20" s="31" t="s">
        <v>294</v>
      </c>
      <c r="E20" s="31"/>
      <c r="F20" s="35">
        <v>42.34</v>
      </c>
      <c r="G20" s="35"/>
      <c r="H20" s="27">
        <f t="shared" si="0"/>
        <v>0</v>
      </c>
      <c r="I20" s="39" t="s">
        <v>9</v>
      </c>
      <c r="J20" s="32">
        <v>10403581.380000001</v>
      </c>
      <c r="K20" s="31" t="s">
        <v>10</v>
      </c>
    </row>
    <row r="21" spans="1:11" x14ac:dyDescent="0.25">
      <c r="A21" s="30">
        <v>42641</v>
      </c>
      <c r="B21" s="30">
        <v>42641</v>
      </c>
      <c r="C21" s="31">
        <v>550203</v>
      </c>
      <c r="D21" s="31" t="s">
        <v>294</v>
      </c>
      <c r="E21" s="31"/>
      <c r="F21" s="35">
        <v>48.36</v>
      </c>
      <c r="G21" s="35"/>
      <c r="H21" s="27">
        <f t="shared" si="0"/>
        <v>0</v>
      </c>
      <c r="I21" s="39" t="s">
        <v>9</v>
      </c>
      <c r="J21" s="32">
        <v>10403533.02</v>
      </c>
      <c r="K21" s="31" t="s">
        <v>10</v>
      </c>
    </row>
    <row r="22" spans="1:11" x14ac:dyDescent="0.25">
      <c r="A22" s="30">
        <v>42641</v>
      </c>
      <c r="B22" s="30">
        <v>42641</v>
      </c>
      <c r="C22" s="31">
        <v>550203</v>
      </c>
      <c r="D22" s="31" t="s">
        <v>294</v>
      </c>
      <c r="E22" s="31"/>
      <c r="F22" s="35">
        <v>89.99</v>
      </c>
      <c r="G22" s="35"/>
      <c r="H22" s="27">
        <f t="shared" si="0"/>
        <v>0</v>
      </c>
      <c r="I22" s="39" t="s">
        <v>9</v>
      </c>
      <c r="J22" s="32">
        <v>10403443.029999999</v>
      </c>
      <c r="K22" s="31" t="s">
        <v>10</v>
      </c>
    </row>
    <row r="23" spans="1:11" x14ac:dyDescent="0.25">
      <c r="A23" s="30">
        <v>42641</v>
      </c>
      <c r="B23" s="30">
        <v>42641</v>
      </c>
      <c r="C23" s="31">
        <v>550203</v>
      </c>
      <c r="D23" s="31" t="s">
        <v>294</v>
      </c>
      <c r="E23" s="31"/>
      <c r="F23" s="35">
        <v>102.34</v>
      </c>
      <c r="G23" s="35"/>
      <c r="H23" s="27">
        <f t="shared" si="0"/>
        <v>0</v>
      </c>
      <c r="I23" s="39" t="s">
        <v>9</v>
      </c>
      <c r="J23" s="32">
        <v>10403340.689999999</v>
      </c>
      <c r="K23" s="31" t="s">
        <v>10</v>
      </c>
    </row>
    <row r="24" spans="1:11" x14ac:dyDescent="0.25">
      <c r="A24" s="30">
        <v>42641</v>
      </c>
      <c r="B24" s="30">
        <v>42641</v>
      </c>
      <c r="C24" s="31">
        <v>550203</v>
      </c>
      <c r="D24" s="31" t="s">
        <v>294</v>
      </c>
      <c r="E24" s="31"/>
      <c r="F24" s="35">
        <v>126.19</v>
      </c>
      <c r="G24" s="35"/>
      <c r="H24" s="27">
        <f t="shared" si="0"/>
        <v>0</v>
      </c>
      <c r="I24" s="39" t="s">
        <v>9</v>
      </c>
      <c r="J24" s="32">
        <v>10403214.5</v>
      </c>
      <c r="K24" s="31" t="s">
        <v>10</v>
      </c>
    </row>
    <row r="25" spans="1:11" x14ac:dyDescent="0.25">
      <c r="A25" s="30">
        <v>42641</v>
      </c>
      <c r="B25" s="30">
        <v>42641</v>
      </c>
      <c r="C25" s="31">
        <v>550203</v>
      </c>
      <c r="D25" s="31" t="s">
        <v>294</v>
      </c>
      <c r="E25" s="31"/>
      <c r="F25" s="35">
        <v>209.11</v>
      </c>
      <c r="G25" s="35"/>
      <c r="H25" s="27">
        <f t="shared" si="0"/>
        <v>0</v>
      </c>
      <c r="I25" s="39" t="s">
        <v>9</v>
      </c>
      <c r="J25" s="32">
        <v>10403005.390000001</v>
      </c>
      <c r="K25" s="31" t="s">
        <v>10</v>
      </c>
    </row>
    <row r="26" spans="1:11" x14ac:dyDescent="0.25">
      <c r="A26" s="30">
        <v>42641</v>
      </c>
      <c r="B26" s="30">
        <v>42641</v>
      </c>
      <c r="C26" s="31">
        <v>550203</v>
      </c>
      <c r="D26" s="31" t="s">
        <v>294</v>
      </c>
      <c r="E26" s="31"/>
      <c r="F26" s="35">
        <v>224.73</v>
      </c>
      <c r="G26" s="35"/>
      <c r="H26" s="27">
        <f t="shared" si="0"/>
        <v>0</v>
      </c>
      <c r="I26" s="39" t="s">
        <v>9</v>
      </c>
      <c r="J26" s="32">
        <v>10402780.66</v>
      </c>
      <c r="K26" s="31" t="s">
        <v>10</v>
      </c>
    </row>
    <row r="27" spans="1:11" x14ac:dyDescent="0.25">
      <c r="A27" s="30">
        <v>42641</v>
      </c>
      <c r="B27" s="30">
        <v>42641</v>
      </c>
      <c r="C27" s="31">
        <v>550203</v>
      </c>
      <c r="D27" s="31" t="s">
        <v>294</v>
      </c>
      <c r="E27" s="31"/>
      <c r="F27" s="35">
        <v>227.26</v>
      </c>
      <c r="G27" s="35"/>
      <c r="H27" s="27">
        <f t="shared" si="0"/>
        <v>0</v>
      </c>
      <c r="I27" s="39" t="s">
        <v>9</v>
      </c>
      <c r="J27" s="32">
        <v>10402553.4</v>
      </c>
      <c r="K27" s="31" t="s">
        <v>10</v>
      </c>
    </row>
    <row r="28" spans="1:11" x14ac:dyDescent="0.25">
      <c r="A28" s="30">
        <v>42641</v>
      </c>
      <c r="B28" s="30">
        <v>42641</v>
      </c>
      <c r="C28" s="31">
        <v>550203</v>
      </c>
      <c r="D28" s="31" t="s">
        <v>294</v>
      </c>
      <c r="E28" s="31"/>
      <c r="F28" s="35">
        <v>1030.23</v>
      </c>
      <c r="G28" s="35"/>
      <c r="H28" s="27">
        <f t="shared" si="0"/>
        <v>0</v>
      </c>
      <c r="I28" s="39" t="s">
        <v>9</v>
      </c>
      <c r="J28" s="32">
        <v>10401523.17</v>
      </c>
      <c r="K28" s="31" t="s">
        <v>10</v>
      </c>
    </row>
    <row r="29" spans="1:11" x14ac:dyDescent="0.25">
      <c r="A29" s="30">
        <v>42641</v>
      </c>
      <c r="B29" s="30">
        <v>42641</v>
      </c>
      <c r="C29" s="31">
        <v>550203</v>
      </c>
      <c r="D29" s="31" t="s">
        <v>294</v>
      </c>
      <c r="E29" s="31"/>
      <c r="F29" s="35">
        <v>1732.71</v>
      </c>
      <c r="G29" s="35"/>
      <c r="H29" s="27">
        <f t="shared" si="0"/>
        <v>0</v>
      </c>
      <c r="I29" s="39" t="s">
        <v>9</v>
      </c>
      <c r="J29" s="32">
        <v>10399790.460000001</v>
      </c>
      <c r="K29" s="31" t="s">
        <v>10</v>
      </c>
    </row>
    <row r="30" spans="1:11" x14ac:dyDescent="0.25">
      <c r="A30" s="30">
        <v>42641</v>
      </c>
      <c r="B30" s="30">
        <v>42641</v>
      </c>
      <c r="C30" s="31">
        <v>550203</v>
      </c>
      <c r="D30" s="31" t="s">
        <v>294</v>
      </c>
      <c r="E30" s="31"/>
      <c r="F30" s="35">
        <v>1745.16</v>
      </c>
      <c r="G30" s="35"/>
      <c r="H30" s="27">
        <f t="shared" si="0"/>
        <v>0</v>
      </c>
      <c r="I30" s="39" t="s">
        <v>9</v>
      </c>
      <c r="J30" s="32">
        <v>10398045.300000001</v>
      </c>
      <c r="K30" s="31" t="s">
        <v>10</v>
      </c>
    </row>
    <row r="31" spans="1:11" x14ac:dyDescent="0.25">
      <c r="A31" s="30">
        <v>42641</v>
      </c>
      <c r="B31" s="30">
        <v>42641</v>
      </c>
      <c r="C31" s="31">
        <v>550203</v>
      </c>
      <c r="D31" s="31" t="s">
        <v>294</v>
      </c>
      <c r="E31" s="31"/>
      <c r="F31" s="35">
        <v>2073.39</v>
      </c>
      <c r="G31" s="35"/>
      <c r="H31" s="27">
        <f t="shared" si="0"/>
        <v>0</v>
      </c>
      <c r="I31" s="39" t="s">
        <v>9</v>
      </c>
      <c r="J31" s="32">
        <v>10395971.91</v>
      </c>
      <c r="K31" s="31" t="s">
        <v>10</v>
      </c>
    </row>
    <row r="32" spans="1:11" x14ac:dyDescent="0.25">
      <c r="A32" s="30">
        <v>42641</v>
      </c>
      <c r="B32" s="30">
        <v>42641</v>
      </c>
      <c r="C32" s="31">
        <v>550203</v>
      </c>
      <c r="D32" s="31" t="s">
        <v>294</v>
      </c>
      <c r="E32" s="31"/>
      <c r="F32" s="35">
        <v>2078.7199999999998</v>
      </c>
      <c r="G32" s="35"/>
      <c r="H32" s="27">
        <f t="shared" si="0"/>
        <v>0</v>
      </c>
      <c r="I32" s="39" t="s">
        <v>9</v>
      </c>
      <c r="J32" s="32">
        <v>10393893.189999999</v>
      </c>
      <c r="K32" s="31" t="s">
        <v>10</v>
      </c>
    </row>
    <row r="33" spans="1:11" x14ac:dyDescent="0.25">
      <c r="A33" s="30">
        <v>42641</v>
      </c>
      <c r="B33" s="30">
        <v>42641</v>
      </c>
      <c r="C33" s="31">
        <v>550203</v>
      </c>
      <c r="D33" s="31" t="s">
        <v>294</v>
      </c>
      <c r="E33" s="31"/>
      <c r="F33" s="35">
        <v>2797</v>
      </c>
      <c r="G33" s="35"/>
      <c r="H33" s="27">
        <f t="shared" si="0"/>
        <v>0</v>
      </c>
      <c r="I33" s="39" t="s">
        <v>9</v>
      </c>
      <c r="J33" s="32">
        <v>10391096.189999999</v>
      </c>
      <c r="K33" s="31" t="s">
        <v>10</v>
      </c>
    </row>
    <row r="34" spans="1:11" x14ac:dyDescent="0.25">
      <c r="A34" s="30">
        <v>42641</v>
      </c>
      <c r="B34" s="30">
        <v>42641</v>
      </c>
      <c r="C34" s="31">
        <v>550203</v>
      </c>
      <c r="D34" s="31" t="s">
        <v>294</v>
      </c>
      <c r="E34" s="31"/>
      <c r="F34" s="35">
        <v>3131.11</v>
      </c>
      <c r="G34" s="35"/>
      <c r="H34" s="27">
        <f t="shared" si="0"/>
        <v>0</v>
      </c>
      <c r="I34" s="39" t="s">
        <v>9</v>
      </c>
      <c r="J34" s="32">
        <v>10387965.08</v>
      </c>
      <c r="K34" s="31" t="s">
        <v>10</v>
      </c>
    </row>
    <row r="35" spans="1:11" x14ac:dyDescent="0.25">
      <c r="A35" s="30">
        <v>42641</v>
      </c>
      <c r="B35" s="30">
        <v>42641</v>
      </c>
      <c r="C35" s="31">
        <v>550203</v>
      </c>
      <c r="D35" s="31" t="s">
        <v>294</v>
      </c>
      <c r="E35" s="31"/>
      <c r="F35" s="35">
        <v>3239.67</v>
      </c>
      <c r="G35" s="35"/>
      <c r="H35" s="27">
        <f t="shared" si="0"/>
        <v>0</v>
      </c>
      <c r="I35" s="39" t="s">
        <v>9</v>
      </c>
      <c r="J35" s="32">
        <v>10384725.41</v>
      </c>
      <c r="K35" s="31" t="s">
        <v>10</v>
      </c>
    </row>
    <row r="36" spans="1:11" x14ac:dyDescent="0.25">
      <c r="A36" s="30">
        <v>42641</v>
      </c>
      <c r="B36" s="30">
        <v>42641</v>
      </c>
      <c r="C36" s="31">
        <v>550203</v>
      </c>
      <c r="D36" s="31" t="s">
        <v>294</v>
      </c>
      <c r="E36" s="31"/>
      <c r="F36" s="35">
        <v>3409.5</v>
      </c>
      <c r="G36" s="35"/>
      <c r="H36" s="27">
        <f t="shared" si="0"/>
        <v>0</v>
      </c>
      <c r="I36" s="39" t="s">
        <v>9</v>
      </c>
      <c r="J36" s="32">
        <v>10381315.91</v>
      </c>
      <c r="K36" s="31" t="s">
        <v>10</v>
      </c>
    </row>
    <row r="37" spans="1:11" x14ac:dyDescent="0.25">
      <c r="A37" s="30">
        <v>42641</v>
      </c>
      <c r="B37" s="30">
        <v>42641</v>
      </c>
      <c r="C37" s="31">
        <v>550203</v>
      </c>
      <c r="D37" s="31" t="s">
        <v>294</v>
      </c>
      <c r="E37" s="31"/>
      <c r="F37" s="35">
        <v>4676.55</v>
      </c>
      <c r="G37" s="35"/>
      <c r="H37" s="27">
        <f t="shared" si="0"/>
        <v>0</v>
      </c>
      <c r="I37" s="39" t="s">
        <v>9</v>
      </c>
      <c r="J37" s="32">
        <v>10376639.359999999</v>
      </c>
      <c r="K37" s="31" t="s">
        <v>10</v>
      </c>
    </row>
    <row r="38" spans="1:11" x14ac:dyDescent="0.25">
      <c r="A38" s="30">
        <v>42641</v>
      </c>
      <c r="B38" s="30">
        <v>42641</v>
      </c>
      <c r="C38" s="31">
        <v>550203</v>
      </c>
      <c r="D38" s="31" t="s">
        <v>294</v>
      </c>
      <c r="E38" s="31"/>
      <c r="F38" s="35">
        <v>6247.09</v>
      </c>
      <c r="G38" s="35"/>
      <c r="H38" s="27">
        <f t="shared" si="0"/>
        <v>0</v>
      </c>
      <c r="I38" s="39" t="s">
        <v>9</v>
      </c>
      <c r="J38" s="32">
        <v>10370392.27</v>
      </c>
      <c r="K38" s="31" t="s">
        <v>10</v>
      </c>
    </row>
    <row r="39" spans="1:11" x14ac:dyDescent="0.25">
      <c r="A39" s="30">
        <v>42641</v>
      </c>
      <c r="B39" s="30">
        <v>42641</v>
      </c>
      <c r="C39" s="31">
        <v>550203</v>
      </c>
      <c r="D39" s="31" t="s">
        <v>294</v>
      </c>
      <c r="E39" s="31"/>
      <c r="F39" s="35">
        <v>8448.01</v>
      </c>
      <c r="G39" s="35"/>
      <c r="H39" s="27">
        <f t="shared" si="0"/>
        <v>0</v>
      </c>
      <c r="I39" s="39" t="s">
        <v>9</v>
      </c>
      <c r="J39" s="32">
        <v>10361944.26</v>
      </c>
      <c r="K39" s="31" t="s">
        <v>10</v>
      </c>
    </row>
    <row r="40" spans="1:11" x14ac:dyDescent="0.25">
      <c r="A40" s="30">
        <v>42641</v>
      </c>
      <c r="B40" s="30">
        <v>42641</v>
      </c>
      <c r="C40" s="31">
        <v>550203</v>
      </c>
      <c r="D40" s="31" t="s">
        <v>294</v>
      </c>
      <c r="E40" s="31"/>
      <c r="F40" s="35">
        <v>13014.98</v>
      </c>
      <c r="G40" s="35"/>
      <c r="H40" s="27">
        <f t="shared" si="0"/>
        <v>0</v>
      </c>
      <c r="I40" s="39" t="s">
        <v>9</v>
      </c>
      <c r="J40" s="32">
        <v>10348929.279999999</v>
      </c>
      <c r="K40" s="31" t="s">
        <v>10</v>
      </c>
    </row>
    <row r="41" spans="1:11" x14ac:dyDescent="0.25">
      <c r="A41" s="30">
        <v>42641</v>
      </c>
      <c r="B41" s="30">
        <v>42641</v>
      </c>
      <c r="C41" s="31">
        <v>550203</v>
      </c>
      <c r="D41" s="31" t="s">
        <v>294</v>
      </c>
      <c r="E41" s="31"/>
      <c r="F41" s="35">
        <v>18680.349999999999</v>
      </c>
      <c r="G41" s="35"/>
      <c r="H41" s="27">
        <f t="shared" si="0"/>
        <v>0</v>
      </c>
      <c r="I41" s="39" t="s">
        <v>9</v>
      </c>
      <c r="J41" s="32">
        <v>10330248.93</v>
      </c>
      <c r="K41" s="31" t="s">
        <v>10</v>
      </c>
    </row>
    <row r="42" spans="1:11" x14ac:dyDescent="0.25">
      <c r="A42" s="30">
        <v>42641</v>
      </c>
      <c r="B42" s="30">
        <v>42641</v>
      </c>
      <c r="C42" s="31">
        <v>550203</v>
      </c>
      <c r="D42" s="31" t="s">
        <v>294</v>
      </c>
      <c r="E42" s="31"/>
      <c r="F42" s="35">
        <v>20348.02</v>
      </c>
      <c r="G42" s="35"/>
      <c r="H42" s="27">
        <f t="shared" si="0"/>
        <v>0</v>
      </c>
      <c r="I42" s="39" t="s">
        <v>9</v>
      </c>
      <c r="J42" s="32">
        <v>10309900.91</v>
      </c>
      <c r="K42" s="31" t="s">
        <v>10</v>
      </c>
    </row>
    <row r="43" spans="1:11" x14ac:dyDescent="0.25">
      <c r="A43" s="30">
        <v>42641</v>
      </c>
      <c r="B43" s="30">
        <v>42641</v>
      </c>
      <c r="C43" s="31">
        <v>550203</v>
      </c>
      <c r="D43" s="31" t="s">
        <v>294</v>
      </c>
      <c r="E43" s="31"/>
      <c r="F43" s="35">
        <v>20675.509999999998</v>
      </c>
      <c r="G43" s="35"/>
      <c r="H43" s="27">
        <f t="shared" si="0"/>
        <v>0</v>
      </c>
      <c r="I43" s="39" t="s">
        <v>9</v>
      </c>
      <c r="J43" s="32">
        <v>10289225.4</v>
      </c>
      <c r="K43" s="31" t="s">
        <v>10</v>
      </c>
    </row>
    <row r="44" spans="1:11" x14ac:dyDescent="0.25">
      <c r="A44" s="30">
        <v>42641</v>
      </c>
      <c r="B44" s="30">
        <v>42641</v>
      </c>
      <c r="C44" s="31">
        <v>550203</v>
      </c>
      <c r="D44" s="31" t="s">
        <v>294</v>
      </c>
      <c r="E44" s="31"/>
      <c r="F44" s="35">
        <v>31814.59</v>
      </c>
      <c r="G44" s="35"/>
      <c r="H44" s="27">
        <f t="shared" si="0"/>
        <v>0</v>
      </c>
      <c r="I44" s="39" t="s">
        <v>9</v>
      </c>
      <c r="J44" s="32">
        <v>10257410.810000001</v>
      </c>
      <c r="K44" s="31" t="s">
        <v>10</v>
      </c>
    </row>
    <row r="45" spans="1:11" x14ac:dyDescent="0.25">
      <c r="A45" s="30">
        <v>42641</v>
      </c>
      <c r="B45" s="30">
        <v>42641</v>
      </c>
      <c r="C45" s="31">
        <v>550203</v>
      </c>
      <c r="D45" s="31" t="s">
        <v>294</v>
      </c>
      <c r="E45" s="31"/>
      <c r="F45" s="35">
        <v>42610.35</v>
      </c>
      <c r="G45" s="35"/>
      <c r="H45" s="27">
        <f t="shared" si="0"/>
        <v>0</v>
      </c>
      <c r="I45" s="39" t="s">
        <v>9</v>
      </c>
      <c r="J45" s="32">
        <v>10214800.460000001</v>
      </c>
      <c r="K45" s="31" t="s">
        <v>10</v>
      </c>
    </row>
    <row r="46" spans="1:11" x14ac:dyDescent="0.25">
      <c r="A46" s="30">
        <v>42641</v>
      </c>
      <c r="B46" s="30">
        <v>42641</v>
      </c>
      <c r="C46" s="31">
        <v>550203</v>
      </c>
      <c r="D46" s="31" t="s">
        <v>294</v>
      </c>
      <c r="E46" s="31"/>
      <c r="F46" s="35">
        <v>76015.11</v>
      </c>
      <c r="G46" s="35"/>
      <c r="H46" s="27">
        <f t="shared" si="0"/>
        <v>0</v>
      </c>
      <c r="I46" s="39" t="s">
        <v>9</v>
      </c>
      <c r="J46" s="32">
        <v>10138785.35</v>
      </c>
      <c r="K46" s="31" t="s">
        <v>10</v>
      </c>
    </row>
    <row r="47" spans="1:11" x14ac:dyDescent="0.25">
      <c r="A47" s="30">
        <v>42641</v>
      </c>
      <c r="B47" s="30">
        <v>42641</v>
      </c>
      <c r="C47" s="31">
        <v>550203</v>
      </c>
      <c r="D47" s="31" t="s">
        <v>294</v>
      </c>
      <c r="E47" s="31"/>
      <c r="F47" s="35">
        <v>84164.57</v>
      </c>
      <c r="G47" s="35"/>
      <c r="H47" s="27">
        <f t="shared" si="0"/>
        <v>0</v>
      </c>
      <c r="I47" s="39" t="s">
        <v>9</v>
      </c>
      <c r="J47" s="32">
        <v>10054620.779999999</v>
      </c>
      <c r="K47" s="31" t="s">
        <v>10</v>
      </c>
    </row>
    <row r="48" spans="1:11" x14ac:dyDescent="0.25">
      <c r="A48" s="30">
        <v>42641</v>
      </c>
      <c r="B48" s="30">
        <v>42641</v>
      </c>
      <c r="C48" s="31">
        <v>550203</v>
      </c>
      <c r="D48" s="31" t="s">
        <v>294</v>
      </c>
      <c r="E48" s="31"/>
      <c r="F48" s="35">
        <v>198616.93</v>
      </c>
      <c r="G48" s="35"/>
      <c r="H48" s="27">
        <f t="shared" si="0"/>
        <v>0</v>
      </c>
      <c r="I48" s="39" t="s">
        <v>9</v>
      </c>
      <c r="J48" s="32">
        <v>9856003.8499999996</v>
      </c>
      <c r="K48" s="31" t="s">
        <v>10</v>
      </c>
    </row>
    <row r="49" spans="1:11" x14ac:dyDescent="0.25">
      <c r="A49" s="30">
        <v>42641</v>
      </c>
      <c r="B49" s="30">
        <v>42641</v>
      </c>
      <c r="C49" s="31">
        <v>550203</v>
      </c>
      <c r="D49" s="31" t="s">
        <v>294</v>
      </c>
      <c r="E49" s="31"/>
      <c r="F49" s="35">
        <v>200496.16</v>
      </c>
      <c r="G49" s="35"/>
      <c r="H49" s="27">
        <f t="shared" si="0"/>
        <v>0</v>
      </c>
      <c r="I49" s="39" t="s">
        <v>9</v>
      </c>
      <c r="J49" s="32">
        <v>9655507.6899999995</v>
      </c>
      <c r="K49" s="31" t="s">
        <v>10</v>
      </c>
    </row>
    <row r="50" spans="1:11" x14ac:dyDescent="0.25">
      <c r="A50" s="30">
        <v>42641</v>
      </c>
      <c r="B50" s="30">
        <v>42641</v>
      </c>
      <c r="C50" s="31">
        <v>550203</v>
      </c>
      <c r="D50" s="31" t="s">
        <v>294</v>
      </c>
      <c r="E50" s="31"/>
      <c r="F50" s="35">
        <v>307483</v>
      </c>
      <c r="G50" s="35"/>
      <c r="H50" s="27">
        <f t="shared" si="0"/>
        <v>0</v>
      </c>
      <c r="I50" s="39" t="s">
        <v>9</v>
      </c>
      <c r="J50" s="32">
        <v>9348024.6899999995</v>
      </c>
      <c r="K50" s="31" t="s">
        <v>10</v>
      </c>
    </row>
    <row r="51" spans="1:11" x14ac:dyDescent="0.25">
      <c r="A51" s="30">
        <v>42641</v>
      </c>
      <c r="B51" s="30">
        <v>42641</v>
      </c>
      <c r="C51" s="31">
        <v>550203</v>
      </c>
      <c r="D51" s="31" t="s">
        <v>294</v>
      </c>
      <c r="E51" s="31"/>
      <c r="F51" s="35">
        <v>316949.64</v>
      </c>
      <c r="G51" s="35"/>
      <c r="H51" s="27">
        <f t="shared" si="0"/>
        <v>0</v>
      </c>
      <c r="I51" s="39" t="s">
        <v>9</v>
      </c>
      <c r="J51" s="32">
        <v>9031075.0500000007</v>
      </c>
      <c r="K51" s="31" t="s">
        <v>10</v>
      </c>
    </row>
    <row r="52" spans="1:11" x14ac:dyDescent="0.25">
      <c r="A52" s="30">
        <v>42641</v>
      </c>
      <c r="B52" s="30">
        <v>42641</v>
      </c>
      <c r="C52" s="31">
        <v>550203</v>
      </c>
      <c r="D52" s="31" t="s">
        <v>295</v>
      </c>
      <c r="E52" s="31"/>
      <c r="F52" s="35">
        <v>17.420000000000002</v>
      </c>
      <c r="G52" s="35"/>
      <c r="H52" s="27">
        <f t="shared" si="0"/>
        <v>0</v>
      </c>
      <c r="I52" s="39" t="s">
        <v>9</v>
      </c>
      <c r="J52" s="32">
        <v>9031057.6300000008</v>
      </c>
      <c r="K52" s="31" t="s">
        <v>10</v>
      </c>
    </row>
    <row r="53" spans="1:11" x14ac:dyDescent="0.25">
      <c r="A53" s="30">
        <v>42641</v>
      </c>
      <c r="B53" s="30">
        <v>42641</v>
      </c>
      <c r="C53" s="31">
        <v>550203</v>
      </c>
      <c r="D53" s="31" t="s">
        <v>295</v>
      </c>
      <c r="E53" s="31"/>
      <c r="F53" s="35">
        <v>22.28</v>
      </c>
      <c r="G53" s="35"/>
      <c r="H53" s="27">
        <f t="shared" si="0"/>
        <v>0</v>
      </c>
      <c r="I53" s="39" t="s">
        <v>9</v>
      </c>
      <c r="J53" s="32">
        <v>9031035.3499999996</v>
      </c>
      <c r="K53" s="31" t="s">
        <v>10</v>
      </c>
    </row>
    <row r="54" spans="1:11" x14ac:dyDescent="0.25">
      <c r="A54" s="30">
        <v>42641</v>
      </c>
      <c r="B54" s="30">
        <v>42641</v>
      </c>
      <c r="C54" s="31">
        <v>550203</v>
      </c>
      <c r="D54" s="31" t="s">
        <v>295</v>
      </c>
      <c r="E54" s="31"/>
      <c r="F54" s="35">
        <v>22.43</v>
      </c>
      <c r="G54" s="35"/>
      <c r="H54" s="27">
        <f t="shared" si="0"/>
        <v>0</v>
      </c>
      <c r="I54" s="39" t="s">
        <v>9</v>
      </c>
      <c r="J54" s="32">
        <v>9031012.9199999999</v>
      </c>
      <c r="K54" s="31" t="s">
        <v>10</v>
      </c>
    </row>
    <row r="55" spans="1:11" x14ac:dyDescent="0.25">
      <c r="A55" s="30">
        <v>42641</v>
      </c>
      <c r="B55" s="30">
        <v>42641</v>
      </c>
      <c r="C55" s="31">
        <v>550203</v>
      </c>
      <c r="D55" s="31" t="s">
        <v>295</v>
      </c>
      <c r="E55" s="31"/>
      <c r="F55" s="35">
        <v>30.72</v>
      </c>
      <c r="G55" s="35"/>
      <c r="H55" s="27">
        <f t="shared" si="0"/>
        <v>0</v>
      </c>
      <c r="I55" s="39" t="s">
        <v>9</v>
      </c>
      <c r="J55" s="32">
        <v>9030982.1999999993</v>
      </c>
      <c r="K55" s="31" t="s">
        <v>10</v>
      </c>
    </row>
    <row r="56" spans="1:11" x14ac:dyDescent="0.25">
      <c r="A56" s="30">
        <v>42641</v>
      </c>
      <c r="B56" s="30">
        <v>42641</v>
      </c>
      <c r="C56" s="31">
        <v>550203</v>
      </c>
      <c r="D56" s="31" t="s">
        <v>295</v>
      </c>
      <c r="E56" s="31"/>
      <c r="F56" s="35">
        <v>32.5</v>
      </c>
      <c r="G56" s="35"/>
      <c r="H56" s="27">
        <f t="shared" si="0"/>
        <v>0</v>
      </c>
      <c r="I56" s="39" t="s">
        <v>9</v>
      </c>
      <c r="J56" s="32">
        <v>9030949.6999999993</v>
      </c>
      <c r="K56" s="31" t="s">
        <v>10</v>
      </c>
    </row>
    <row r="57" spans="1:11" x14ac:dyDescent="0.25">
      <c r="A57" s="30">
        <v>42641</v>
      </c>
      <c r="B57" s="30">
        <v>42641</v>
      </c>
      <c r="C57" s="31">
        <v>550203</v>
      </c>
      <c r="D57" s="31" t="s">
        <v>295</v>
      </c>
      <c r="E57" s="31"/>
      <c r="F57" s="35">
        <v>64.150000000000006</v>
      </c>
      <c r="G57" s="35"/>
      <c r="H57" s="27">
        <f t="shared" si="0"/>
        <v>0</v>
      </c>
      <c r="I57" s="39" t="s">
        <v>9</v>
      </c>
      <c r="J57" s="32">
        <v>9030885.5500000007</v>
      </c>
      <c r="K57" s="31" t="s">
        <v>10</v>
      </c>
    </row>
    <row r="58" spans="1:11" x14ac:dyDescent="0.25">
      <c r="A58" s="30">
        <v>42641</v>
      </c>
      <c r="B58" s="30">
        <v>42641</v>
      </c>
      <c r="C58" s="31">
        <v>550203</v>
      </c>
      <c r="D58" s="31" t="s">
        <v>295</v>
      </c>
      <c r="E58" s="31"/>
      <c r="F58" s="35">
        <v>88.71</v>
      </c>
      <c r="G58" s="35"/>
      <c r="H58" s="27">
        <f t="shared" si="0"/>
        <v>0</v>
      </c>
      <c r="I58" s="39" t="s">
        <v>9</v>
      </c>
      <c r="J58" s="32">
        <v>9030796.8399999999</v>
      </c>
      <c r="K58" s="31" t="s">
        <v>10</v>
      </c>
    </row>
    <row r="59" spans="1:11" x14ac:dyDescent="0.25">
      <c r="A59" s="30">
        <v>42641</v>
      </c>
      <c r="B59" s="30">
        <v>42641</v>
      </c>
      <c r="C59" s="31">
        <v>550203</v>
      </c>
      <c r="D59" s="31" t="s">
        <v>295</v>
      </c>
      <c r="E59" s="31"/>
      <c r="F59" s="35">
        <v>111.77</v>
      </c>
      <c r="G59" s="35"/>
      <c r="H59" s="27">
        <f t="shared" si="0"/>
        <v>0</v>
      </c>
      <c r="I59" s="39" t="s">
        <v>9</v>
      </c>
      <c r="J59" s="32">
        <v>9030685.0700000003</v>
      </c>
      <c r="K59" s="31" t="s">
        <v>10</v>
      </c>
    </row>
    <row r="60" spans="1:11" x14ac:dyDescent="0.25">
      <c r="A60" s="30">
        <v>42641</v>
      </c>
      <c r="B60" s="30">
        <v>42641</v>
      </c>
      <c r="C60" s="31">
        <v>550203</v>
      </c>
      <c r="D60" s="31" t="s">
        <v>295</v>
      </c>
      <c r="E60" s="31"/>
      <c r="F60" s="35">
        <v>128.97999999999999</v>
      </c>
      <c r="G60" s="35"/>
      <c r="H60" s="27">
        <f t="shared" si="0"/>
        <v>0</v>
      </c>
      <c r="I60" s="39" t="s">
        <v>9</v>
      </c>
      <c r="J60" s="32">
        <v>9030556.0899999999</v>
      </c>
      <c r="K60" s="31" t="s">
        <v>10</v>
      </c>
    </row>
    <row r="61" spans="1:11" x14ac:dyDescent="0.25">
      <c r="A61" s="30">
        <v>42641</v>
      </c>
      <c r="B61" s="30">
        <v>42641</v>
      </c>
      <c r="C61" s="31">
        <v>550203</v>
      </c>
      <c r="D61" s="31" t="s">
        <v>295</v>
      </c>
      <c r="E61" s="31"/>
      <c r="F61" s="35">
        <v>221.32</v>
      </c>
      <c r="G61" s="35"/>
      <c r="H61" s="27">
        <f t="shared" si="0"/>
        <v>0</v>
      </c>
      <c r="I61" s="39" t="s">
        <v>9</v>
      </c>
      <c r="J61" s="32">
        <v>9030334.7699999996</v>
      </c>
      <c r="K61" s="31" t="s">
        <v>10</v>
      </c>
    </row>
    <row r="62" spans="1:11" x14ac:dyDescent="0.25">
      <c r="A62" s="30">
        <v>42641</v>
      </c>
      <c r="B62" s="30">
        <v>42641</v>
      </c>
      <c r="C62" s="31">
        <v>550203</v>
      </c>
      <c r="D62" s="31" t="s">
        <v>295</v>
      </c>
      <c r="E62" s="31"/>
      <c r="F62" s="35">
        <v>240.56</v>
      </c>
      <c r="G62" s="35"/>
      <c r="H62" s="27">
        <f t="shared" si="0"/>
        <v>0</v>
      </c>
      <c r="I62" s="39" t="s">
        <v>9</v>
      </c>
      <c r="J62" s="32">
        <v>9030094.2100000009</v>
      </c>
      <c r="K62" s="31" t="s">
        <v>10</v>
      </c>
    </row>
    <row r="63" spans="1:11" x14ac:dyDescent="0.25">
      <c r="A63" s="30">
        <v>42641</v>
      </c>
      <c r="B63" s="30">
        <v>42641</v>
      </c>
      <c r="C63" s="31">
        <v>550203</v>
      </c>
      <c r="D63" s="31" t="s">
        <v>295</v>
      </c>
      <c r="E63" s="31"/>
      <c r="F63" s="35">
        <v>333.86</v>
      </c>
      <c r="G63" s="35"/>
      <c r="H63" s="27">
        <f t="shared" si="0"/>
        <v>0</v>
      </c>
      <c r="I63" s="39" t="s">
        <v>9</v>
      </c>
      <c r="J63" s="32">
        <v>9029760.3499999996</v>
      </c>
      <c r="K63" s="31" t="s">
        <v>10</v>
      </c>
    </row>
    <row r="64" spans="1:11" x14ac:dyDescent="0.25">
      <c r="A64" s="30">
        <v>42641</v>
      </c>
      <c r="B64" s="30">
        <v>42641</v>
      </c>
      <c r="C64" s="31">
        <v>550203</v>
      </c>
      <c r="D64" s="31" t="s">
        <v>295</v>
      </c>
      <c r="E64" s="31"/>
      <c r="F64" s="35">
        <v>364.42</v>
      </c>
      <c r="G64" s="35"/>
      <c r="H64" s="27">
        <f t="shared" si="0"/>
        <v>0</v>
      </c>
      <c r="I64" s="39" t="s">
        <v>9</v>
      </c>
      <c r="J64" s="32">
        <v>9029395.9299999997</v>
      </c>
      <c r="K64" s="31" t="s">
        <v>10</v>
      </c>
    </row>
    <row r="65" spans="1:11" x14ac:dyDescent="0.25">
      <c r="A65" s="30">
        <v>42641</v>
      </c>
      <c r="B65" s="30">
        <v>42641</v>
      </c>
      <c r="C65" s="31">
        <v>550203</v>
      </c>
      <c r="D65" s="31" t="s">
        <v>295</v>
      </c>
      <c r="E65" s="31"/>
      <c r="F65" s="35">
        <v>509.65</v>
      </c>
      <c r="G65" s="35"/>
      <c r="H65" s="27">
        <f t="shared" si="0"/>
        <v>0</v>
      </c>
      <c r="I65" s="39" t="s">
        <v>9</v>
      </c>
      <c r="J65" s="32">
        <v>9028886.2799999993</v>
      </c>
      <c r="K65" s="31" t="s">
        <v>10</v>
      </c>
    </row>
    <row r="66" spans="1:11" x14ac:dyDescent="0.25">
      <c r="A66" s="30">
        <v>42641</v>
      </c>
      <c r="B66" s="30">
        <v>42641</v>
      </c>
      <c r="C66" s="31">
        <v>550203</v>
      </c>
      <c r="D66" s="31" t="s">
        <v>295</v>
      </c>
      <c r="E66" s="31"/>
      <c r="F66" s="35">
        <v>521.59</v>
      </c>
      <c r="G66" s="35"/>
      <c r="H66" s="27">
        <f t="shared" si="0"/>
        <v>0</v>
      </c>
      <c r="I66" s="39" t="s">
        <v>9</v>
      </c>
      <c r="J66" s="32">
        <v>9028364.6899999995</v>
      </c>
      <c r="K66" s="31" t="s">
        <v>10</v>
      </c>
    </row>
    <row r="67" spans="1:11" x14ac:dyDescent="0.25">
      <c r="A67" s="30">
        <v>42641</v>
      </c>
      <c r="B67" s="30">
        <v>42641</v>
      </c>
      <c r="C67" s="31">
        <v>550203</v>
      </c>
      <c r="D67" s="31" t="s">
        <v>295</v>
      </c>
      <c r="E67" s="31"/>
      <c r="F67" s="35">
        <v>1084.51</v>
      </c>
      <c r="G67" s="35"/>
      <c r="H67" s="27">
        <f t="shared" si="0"/>
        <v>0</v>
      </c>
      <c r="I67" s="39" t="s">
        <v>9</v>
      </c>
      <c r="J67" s="32">
        <v>9027280.1799999997</v>
      </c>
      <c r="K67" s="31" t="s">
        <v>10</v>
      </c>
    </row>
    <row r="68" spans="1:11" x14ac:dyDescent="0.25">
      <c r="A68" s="30">
        <v>42641</v>
      </c>
      <c r="B68" s="30">
        <v>42641</v>
      </c>
      <c r="C68" s="31">
        <v>550203</v>
      </c>
      <c r="D68" s="31" t="s">
        <v>295</v>
      </c>
      <c r="E68" s="31"/>
      <c r="F68" s="35">
        <v>1419.2</v>
      </c>
      <c r="G68" s="35"/>
      <c r="H68" s="27">
        <f t="shared" si="0"/>
        <v>0</v>
      </c>
      <c r="I68" s="39" t="s">
        <v>9</v>
      </c>
      <c r="J68" s="32">
        <v>9025860.9800000004</v>
      </c>
      <c r="K68" s="31" t="s">
        <v>10</v>
      </c>
    </row>
    <row r="69" spans="1:11" x14ac:dyDescent="0.25">
      <c r="A69" s="30">
        <v>42641</v>
      </c>
      <c r="B69" s="30">
        <v>42641</v>
      </c>
      <c r="C69" s="31">
        <v>550203</v>
      </c>
      <c r="D69" s="31" t="s">
        <v>295</v>
      </c>
      <c r="E69" s="31"/>
      <c r="F69" s="35">
        <v>1737.16</v>
      </c>
      <c r="G69" s="35"/>
      <c r="H69" s="27">
        <f t="shared" ref="H69:H117" si="1">G69</f>
        <v>0</v>
      </c>
      <c r="I69" s="39" t="s">
        <v>9</v>
      </c>
      <c r="J69" s="32">
        <v>9024123.8200000003</v>
      </c>
      <c r="K69" s="31" t="s">
        <v>10</v>
      </c>
    </row>
    <row r="70" spans="1:11" x14ac:dyDescent="0.25">
      <c r="A70" s="30">
        <v>42641</v>
      </c>
      <c r="B70" s="30">
        <v>42641</v>
      </c>
      <c r="C70" s="31">
        <v>550203</v>
      </c>
      <c r="D70" s="31" t="s">
        <v>295</v>
      </c>
      <c r="E70" s="31"/>
      <c r="F70" s="35">
        <v>1902.06</v>
      </c>
      <c r="G70" s="35"/>
      <c r="H70" s="27">
        <f t="shared" si="1"/>
        <v>0</v>
      </c>
      <c r="I70" s="39" t="s">
        <v>9</v>
      </c>
      <c r="J70" s="32">
        <v>9022221.7599999998</v>
      </c>
      <c r="K70" s="31" t="s">
        <v>10</v>
      </c>
    </row>
    <row r="71" spans="1:11" x14ac:dyDescent="0.25">
      <c r="A71" s="30">
        <v>42641</v>
      </c>
      <c r="B71" s="30">
        <v>42641</v>
      </c>
      <c r="C71" s="31">
        <v>550203</v>
      </c>
      <c r="D71" s="31" t="s">
        <v>295</v>
      </c>
      <c r="E71" s="31"/>
      <c r="F71" s="35">
        <v>2296.0100000000002</v>
      </c>
      <c r="G71" s="35"/>
      <c r="H71" s="27">
        <f t="shared" si="1"/>
        <v>0</v>
      </c>
      <c r="I71" s="39" t="s">
        <v>9</v>
      </c>
      <c r="J71" s="32">
        <v>9019925.75</v>
      </c>
      <c r="K71" s="31" t="s">
        <v>10</v>
      </c>
    </row>
    <row r="72" spans="1:11" x14ac:dyDescent="0.25">
      <c r="A72" s="30">
        <v>42641</v>
      </c>
      <c r="B72" s="30">
        <v>42641</v>
      </c>
      <c r="C72" s="31">
        <v>550203</v>
      </c>
      <c r="D72" s="31" t="s">
        <v>295</v>
      </c>
      <c r="E72" s="31"/>
      <c r="F72" s="35">
        <v>2798.2</v>
      </c>
      <c r="G72" s="35"/>
      <c r="H72" s="27">
        <f t="shared" si="1"/>
        <v>0</v>
      </c>
      <c r="I72" s="39" t="s">
        <v>9</v>
      </c>
      <c r="J72" s="32">
        <v>9017127.5500000007</v>
      </c>
      <c r="K72" s="31" t="s">
        <v>10</v>
      </c>
    </row>
    <row r="73" spans="1:11" x14ac:dyDescent="0.25">
      <c r="A73" s="30">
        <v>42641</v>
      </c>
      <c r="B73" s="30">
        <v>42641</v>
      </c>
      <c r="C73" s="31">
        <v>550203</v>
      </c>
      <c r="D73" s="31" t="s">
        <v>295</v>
      </c>
      <c r="E73" s="31"/>
      <c r="F73" s="35">
        <v>3224.91</v>
      </c>
      <c r="G73" s="35"/>
      <c r="H73" s="27">
        <f t="shared" si="1"/>
        <v>0</v>
      </c>
      <c r="I73" s="39" t="s">
        <v>9</v>
      </c>
      <c r="J73" s="32">
        <v>9013902.6400000006</v>
      </c>
      <c r="K73" s="31" t="s">
        <v>10</v>
      </c>
    </row>
    <row r="74" spans="1:11" x14ac:dyDescent="0.25">
      <c r="A74" s="30">
        <v>42641</v>
      </c>
      <c r="B74" s="30">
        <v>42641</v>
      </c>
      <c r="C74" s="31">
        <v>550203</v>
      </c>
      <c r="D74" s="31" t="s">
        <v>295</v>
      </c>
      <c r="E74" s="31"/>
      <c r="F74" s="35">
        <v>3244.95</v>
      </c>
      <c r="G74" s="35"/>
      <c r="H74" s="27">
        <f t="shared" si="1"/>
        <v>0</v>
      </c>
      <c r="I74" s="39" t="s">
        <v>9</v>
      </c>
      <c r="J74" s="32">
        <v>9010657.6899999995</v>
      </c>
      <c r="K74" s="31" t="s">
        <v>10</v>
      </c>
    </row>
    <row r="75" spans="1:11" x14ac:dyDescent="0.25">
      <c r="A75" s="30">
        <v>42641</v>
      </c>
      <c r="B75" s="30">
        <v>42641</v>
      </c>
      <c r="C75" s="31">
        <v>550203</v>
      </c>
      <c r="D75" s="31" t="s">
        <v>295</v>
      </c>
      <c r="E75" s="31"/>
      <c r="F75" s="35">
        <v>3910.41</v>
      </c>
      <c r="G75" s="35"/>
      <c r="H75" s="27">
        <f t="shared" si="1"/>
        <v>0</v>
      </c>
      <c r="I75" s="39" t="s">
        <v>9</v>
      </c>
      <c r="J75" s="32">
        <v>9006747.2799999993</v>
      </c>
      <c r="K75" s="31" t="s">
        <v>10</v>
      </c>
    </row>
    <row r="76" spans="1:11" x14ac:dyDescent="0.25">
      <c r="A76" s="30">
        <v>42641</v>
      </c>
      <c r="B76" s="30">
        <v>42641</v>
      </c>
      <c r="C76" s="31">
        <v>550203</v>
      </c>
      <c r="D76" s="31" t="s">
        <v>295</v>
      </c>
      <c r="E76" s="31"/>
      <c r="F76" s="35">
        <v>4927.49</v>
      </c>
      <c r="G76" s="35"/>
      <c r="H76" s="27">
        <f t="shared" si="1"/>
        <v>0</v>
      </c>
      <c r="I76" s="39" t="s">
        <v>9</v>
      </c>
      <c r="J76" s="32">
        <v>9001819.7899999991</v>
      </c>
      <c r="K76" s="31" t="s">
        <v>10</v>
      </c>
    </row>
    <row r="77" spans="1:11" x14ac:dyDescent="0.25">
      <c r="A77" s="30">
        <v>42641</v>
      </c>
      <c r="B77" s="30">
        <v>42641</v>
      </c>
      <c r="C77" s="31">
        <v>550203</v>
      </c>
      <c r="D77" s="31" t="s">
        <v>295</v>
      </c>
      <c r="E77" s="31"/>
      <c r="F77" s="35">
        <v>5623.46</v>
      </c>
      <c r="G77" s="35"/>
      <c r="H77" s="27">
        <f t="shared" si="1"/>
        <v>0</v>
      </c>
      <c r="I77" s="39" t="s">
        <v>9</v>
      </c>
      <c r="J77" s="32">
        <v>8996196.3300000001</v>
      </c>
      <c r="K77" s="31" t="s">
        <v>10</v>
      </c>
    </row>
    <row r="78" spans="1:11" x14ac:dyDescent="0.25">
      <c r="A78" s="30">
        <v>42641</v>
      </c>
      <c r="B78" s="30">
        <v>42641</v>
      </c>
      <c r="C78" s="31">
        <v>550203</v>
      </c>
      <c r="D78" s="31" t="s">
        <v>295</v>
      </c>
      <c r="E78" s="31"/>
      <c r="F78" s="35">
        <v>5757.46</v>
      </c>
      <c r="G78" s="35"/>
      <c r="H78" s="27">
        <f t="shared" si="1"/>
        <v>0</v>
      </c>
      <c r="I78" s="39" t="s">
        <v>9</v>
      </c>
      <c r="J78" s="32">
        <v>8990438.8699999992</v>
      </c>
      <c r="K78" s="31" t="s">
        <v>10</v>
      </c>
    </row>
    <row r="79" spans="1:11" x14ac:dyDescent="0.25">
      <c r="A79" s="30">
        <v>42641</v>
      </c>
      <c r="B79" s="30">
        <v>42641</v>
      </c>
      <c r="C79" s="31">
        <v>550203</v>
      </c>
      <c r="D79" s="31" t="s">
        <v>295</v>
      </c>
      <c r="E79" s="31"/>
      <c r="F79" s="35">
        <v>6208.71</v>
      </c>
      <c r="G79" s="35"/>
      <c r="H79" s="27">
        <f t="shared" si="1"/>
        <v>0</v>
      </c>
      <c r="I79" s="39" t="s">
        <v>9</v>
      </c>
      <c r="J79" s="32">
        <v>8984230.1600000001</v>
      </c>
      <c r="K79" s="31" t="s">
        <v>10</v>
      </c>
    </row>
    <row r="80" spans="1:11" x14ac:dyDescent="0.25">
      <c r="A80" s="30">
        <v>42641</v>
      </c>
      <c r="B80" s="30">
        <v>42641</v>
      </c>
      <c r="C80" s="31">
        <v>550203</v>
      </c>
      <c r="D80" s="31" t="s">
        <v>295</v>
      </c>
      <c r="E80" s="31"/>
      <c r="F80" s="35">
        <v>6371.18</v>
      </c>
      <c r="G80" s="35"/>
      <c r="H80" s="27">
        <f t="shared" si="1"/>
        <v>0</v>
      </c>
      <c r="I80" s="39" t="s">
        <v>9</v>
      </c>
      <c r="J80" s="32">
        <v>8977858.9800000004</v>
      </c>
      <c r="K80" s="31" t="s">
        <v>10</v>
      </c>
    </row>
    <row r="81" spans="1:11" x14ac:dyDescent="0.25">
      <c r="A81" s="30">
        <v>42641</v>
      </c>
      <c r="B81" s="30">
        <v>42641</v>
      </c>
      <c r="C81" s="31">
        <v>550203</v>
      </c>
      <c r="D81" s="31" t="s">
        <v>295</v>
      </c>
      <c r="E81" s="31"/>
      <c r="F81" s="35">
        <v>7188.63</v>
      </c>
      <c r="G81" s="35"/>
      <c r="H81" s="27">
        <f t="shared" si="1"/>
        <v>0</v>
      </c>
      <c r="I81" s="39" t="s">
        <v>9</v>
      </c>
      <c r="J81" s="32">
        <v>8970670.3499999996</v>
      </c>
      <c r="K81" s="31" t="s">
        <v>10</v>
      </c>
    </row>
    <row r="82" spans="1:11" x14ac:dyDescent="0.25">
      <c r="A82" s="30">
        <v>42641</v>
      </c>
      <c r="B82" s="30">
        <v>42641</v>
      </c>
      <c r="C82" s="31">
        <v>550203</v>
      </c>
      <c r="D82" s="31" t="s">
        <v>295</v>
      </c>
      <c r="E82" s="31"/>
      <c r="F82" s="35">
        <v>10197</v>
      </c>
      <c r="G82" s="35"/>
      <c r="H82" s="27">
        <f t="shared" si="1"/>
        <v>0</v>
      </c>
      <c r="I82" s="39" t="s">
        <v>9</v>
      </c>
      <c r="J82" s="32">
        <v>8960473.3499999996</v>
      </c>
      <c r="K82" s="31" t="s">
        <v>10</v>
      </c>
    </row>
    <row r="83" spans="1:11" x14ac:dyDescent="0.25">
      <c r="A83" s="30">
        <v>42641</v>
      </c>
      <c r="B83" s="30">
        <v>42641</v>
      </c>
      <c r="C83" s="31">
        <v>550203</v>
      </c>
      <c r="D83" s="31" t="s">
        <v>295</v>
      </c>
      <c r="E83" s="31"/>
      <c r="F83" s="35">
        <v>15850.63</v>
      </c>
      <c r="G83" s="35"/>
      <c r="H83" s="27">
        <f t="shared" si="1"/>
        <v>0</v>
      </c>
      <c r="I83" s="39" t="s">
        <v>9</v>
      </c>
      <c r="J83" s="32">
        <v>8944622.7200000007</v>
      </c>
      <c r="K83" s="31" t="s">
        <v>10</v>
      </c>
    </row>
    <row r="84" spans="1:11" x14ac:dyDescent="0.25">
      <c r="A84" s="30">
        <v>42641</v>
      </c>
      <c r="B84" s="30">
        <v>42641</v>
      </c>
      <c r="C84" s="31">
        <v>550203</v>
      </c>
      <c r="D84" s="31" t="s">
        <v>295</v>
      </c>
      <c r="E84" s="31"/>
      <c r="F84" s="35">
        <v>19377.689999999999</v>
      </c>
      <c r="G84" s="35"/>
      <c r="H84" s="27">
        <f t="shared" si="1"/>
        <v>0</v>
      </c>
      <c r="I84" s="39" t="s">
        <v>9</v>
      </c>
      <c r="J84" s="32">
        <v>8925245.0299999993</v>
      </c>
      <c r="K84" s="31" t="s">
        <v>10</v>
      </c>
    </row>
    <row r="85" spans="1:11" x14ac:dyDescent="0.25">
      <c r="A85" s="30">
        <v>42641</v>
      </c>
      <c r="B85" s="30">
        <v>42641</v>
      </c>
      <c r="C85" s="31">
        <v>550203</v>
      </c>
      <c r="D85" s="31" t="s">
        <v>295</v>
      </c>
      <c r="E85" s="31"/>
      <c r="F85" s="35">
        <v>19482.54</v>
      </c>
      <c r="G85" s="35"/>
      <c r="H85" s="27">
        <f t="shared" si="1"/>
        <v>0</v>
      </c>
      <c r="I85" s="39" t="s">
        <v>9</v>
      </c>
      <c r="J85" s="32">
        <v>8905762.4900000002</v>
      </c>
      <c r="K85" s="31" t="s">
        <v>10</v>
      </c>
    </row>
    <row r="86" spans="1:11" x14ac:dyDescent="0.25">
      <c r="A86" s="30">
        <v>42641</v>
      </c>
      <c r="B86" s="30">
        <v>42641</v>
      </c>
      <c r="C86" s="31">
        <v>550203</v>
      </c>
      <c r="D86" s="31" t="s">
        <v>295</v>
      </c>
      <c r="E86" s="31"/>
      <c r="F86" s="35">
        <v>27174.18</v>
      </c>
      <c r="G86" s="35"/>
      <c r="H86" s="27">
        <f t="shared" si="1"/>
        <v>0</v>
      </c>
      <c r="I86" s="39" t="s">
        <v>9</v>
      </c>
      <c r="J86" s="32">
        <v>8878588.3100000005</v>
      </c>
      <c r="K86" s="31" t="s">
        <v>10</v>
      </c>
    </row>
    <row r="87" spans="1:11" x14ac:dyDescent="0.25">
      <c r="A87" s="30">
        <v>42641</v>
      </c>
      <c r="B87" s="30">
        <v>42641</v>
      </c>
      <c r="C87" s="31">
        <v>550203</v>
      </c>
      <c r="D87" s="31" t="s">
        <v>295</v>
      </c>
      <c r="E87" s="31"/>
      <c r="F87" s="35">
        <v>35517.89</v>
      </c>
      <c r="G87" s="35"/>
      <c r="H87" s="27">
        <f t="shared" si="1"/>
        <v>0</v>
      </c>
      <c r="I87" s="39" t="s">
        <v>9</v>
      </c>
      <c r="J87" s="32">
        <v>8843070.4199999999</v>
      </c>
      <c r="K87" s="31" t="s">
        <v>10</v>
      </c>
    </row>
    <row r="88" spans="1:11" x14ac:dyDescent="0.25">
      <c r="A88" s="30">
        <v>42641</v>
      </c>
      <c r="B88" s="30">
        <v>42641</v>
      </c>
      <c r="C88" s="31">
        <v>550203</v>
      </c>
      <c r="D88" s="31" t="s">
        <v>295</v>
      </c>
      <c r="E88" s="31"/>
      <c r="F88" s="35">
        <v>42886.25</v>
      </c>
      <c r="G88" s="35"/>
      <c r="H88" s="27">
        <f t="shared" si="1"/>
        <v>0</v>
      </c>
      <c r="I88" s="39" t="s">
        <v>9</v>
      </c>
      <c r="J88" s="32">
        <v>8800184.1699999999</v>
      </c>
      <c r="K88" s="31" t="s">
        <v>10</v>
      </c>
    </row>
    <row r="89" spans="1:11" x14ac:dyDescent="0.25">
      <c r="A89" s="30">
        <v>42641</v>
      </c>
      <c r="B89" s="30">
        <v>42641</v>
      </c>
      <c r="C89" s="31">
        <v>550203</v>
      </c>
      <c r="D89" s="31" t="s">
        <v>295</v>
      </c>
      <c r="E89" s="31"/>
      <c r="F89" s="35">
        <v>43349.02</v>
      </c>
      <c r="G89" s="35"/>
      <c r="H89" s="27">
        <f t="shared" si="1"/>
        <v>0</v>
      </c>
      <c r="I89" s="39" t="s">
        <v>9</v>
      </c>
      <c r="J89" s="32">
        <v>8756835.1500000004</v>
      </c>
      <c r="K89" s="31" t="s">
        <v>10</v>
      </c>
    </row>
    <row r="90" spans="1:11" x14ac:dyDescent="0.25">
      <c r="A90" s="30">
        <v>42641</v>
      </c>
      <c r="B90" s="30">
        <v>42641</v>
      </c>
      <c r="C90" s="31">
        <v>550203</v>
      </c>
      <c r="D90" s="31" t="s">
        <v>295</v>
      </c>
      <c r="E90" s="31"/>
      <c r="F90" s="35">
        <v>53888.86</v>
      </c>
      <c r="G90" s="35"/>
      <c r="H90" s="27">
        <f t="shared" si="1"/>
        <v>0</v>
      </c>
      <c r="I90" s="39" t="s">
        <v>9</v>
      </c>
      <c r="J90" s="32">
        <v>8702946.2899999991</v>
      </c>
      <c r="K90" s="31" t="s">
        <v>10</v>
      </c>
    </row>
    <row r="91" spans="1:11" x14ac:dyDescent="0.25">
      <c r="A91" s="30">
        <v>42641</v>
      </c>
      <c r="B91" s="30">
        <v>42641</v>
      </c>
      <c r="C91" s="31">
        <v>550203</v>
      </c>
      <c r="D91" s="31" t="s">
        <v>295</v>
      </c>
      <c r="E91" s="31"/>
      <c r="F91" s="35">
        <v>62421.29</v>
      </c>
      <c r="G91" s="35"/>
      <c r="H91" s="27">
        <f t="shared" si="1"/>
        <v>0</v>
      </c>
      <c r="I91" s="39" t="s">
        <v>9</v>
      </c>
      <c r="J91" s="32">
        <v>8640525</v>
      </c>
      <c r="K91" s="31" t="s">
        <v>10</v>
      </c>
    </row>
    <row r="92" spans="1:11" x14ac:dyDescent="0.25">
      <c r="A92" s="30">
        <v>42641</v>
      </c>
      <c r="B92" s="30">
        <v>42641</v>
      </c>
      <c r="C92" s="31">
        <v>550203</v>
      </c>
      <c r="D92" s="31" t="s">
        <v>295</v>
      </c>
      <c r="E92" s="31"/>
      <c r="F92" s="35">
        <v>63327.12</v>
      </c>
      <c r="G92" s="35"/>
      <c r="H92" s="27">
        <f t="shared" si="1"/>
        <v>0</v>
      </c>
      <c r="I92" s="39" t="s">
        <v>9</v>
      </c>
      <c r="J92" s="32">
        <v>8577197.8800000008</v>
      </c>
      <c r="K92" s="31" t="s">
        <v>10</v>
      </c>
    </row>
    <row r="93" spans="1:11" x14ac:dyDescent="0.25">
      <c r="A93" s="30">
        <v>42641</v>
      </c>
      <c r="B93" s="30">
        <v>42641</v>
      </c>
      <c r="C93" s="31">
        <v>550203</v>
      </c>
      <c r="D93" s="31" t="s">
        <v>295</v>
      </c>
      <c r="E93" s="31"/>
      <c r="F93" s="35">
        <v>127826.04</v>
      </c>
      <c r="G93" s="35"/>
      <c r="H93" s="27">
        <f t="shared" si="1"/>
        <v>0</v>
      </c>
      <c r="I93" s="39" t="s">
        <v>9</v>
      </c>
      <c r="J93" s="32">
        <v>8449371.8399999999</v>
      </c>
      <c r="K93" s="31" t="s">
        <v>10</v>
      </c>
    </row>
    <row r="94" spans="1:11" x14ac:dyDescent="0.25">
      <c r="A94" s="30">
        <v>42641</v>
      </c>
      <c r="B94" s="30">
        <v>42641</v>
      </c>
      <c r="C94" s="31">
        <v>550203</v>
      </c>
      <c r="D94" s="31" t="s">
        <v>295</v>
      </c>
      <c r="E94" s="31"/>
      <c r="F94" s="35">
        <v>147385.17000000001</v>
      </c>
      <c r="G94" s="35"/>
      <c r="H94" s="27">
        <f t="shared" si="1"/>
        <v>0</v>
      </c>
      <c r="I94" s="39" t="s">
        <v>9</v>
      </c>
      <c r="J94" s="32">
        <v>8301986.6699999999</v>
      </c>
      <c r="K94" s="31" t="s">
        <v>10</v>
      </c>
    </row>
    <row r="95" spans="1:11" x14ac:dyDescent="0.25">
      <c r="A95" s="30">
        <v>42641</v>
      </c>
      <c r="B95" s="30">
        <v>42641</v>
      </c>
      <c r="C95" s="31">
        <v>550203</v>
      </c>
      <c r="D95" s="31" t="s">
        <v>295</v>
      </c>
      <c r="E95" s="31"/>
      <c r="F95" s="35">
        <v>176336.99</v>
      </c>
      <c r="G95" s="35"/>
      <c r="H95" s="27">
        <f t="shared" si="1"/>
        <v>0</v>
      </c>
      <c r="I95" s="39" t="s">
        <v>9</v>
      </c>
      <c r="J95" s="32">
        <v>8125649.6799999997</v>
      </c>
      <c r="K95" s="31" t="s">
        <v>10</v>
      </c>
    </row>
    <row r="96" spans="1:11" x14ac:dyDescent="0.25">
      <c r="A96" s="30">
        <v>42641</v>
      </c>
      <c r="B96" s="30">
        <v>42641</v>
      </c>
      <c r="C96" s="31">
        <v>550203</v>
      </c>
      <c r="D96" s="31" t="s">
        <v>295</v>
      </c>
      <c r="E96" s="31"/>
      <c r="F96" s="35">
        <v>428795.37</v>
      </c>
      <c r="G96" s="35"/>
      <c r="H96" s="27">
        <f t="shared" si="1"/>
        <v>0</v>
      </c>
      <c r="I96" s="39" t="s">
        <v>9</v>
      </c>
      <c r="J96" s="32">
        <v>7696854.3099999996</v>
      </c>
      <c r="K96" s="31" t="s">
        <v>10</v>
      </c>
    </row>
    <row r="97" spans="1:11" x14ac:dyDescent="0.25">
      <c r="A97" s="30">
        <v>42641</v>
      </c>
      <c r="B97" s="30">
        <v>42641</v>
      </c>
      <c r="C97" s="31">
        <v>550203</v>
      </c>
      <c r="D97" s="31" t="s">
        <v>295</v>
      </c>
      <c r="E97" s="31"/>
      <c r="F97" s="35">
        <v>603949.89</v>
      </c>
      <c r="G97" s="35"/>
      <c r="H97" s="27">
        <f t="shared" si="1"/>
        <v>0</v>
      </c>
      <c r="I97" s="39" t="s">
        <v>9</v>
      </c>
      <c r="J97" s="32">
        <v>7092904.4199999999</v>
      </c>
      <c r="K97" s="31" t="s">
        <v>10</v>
      </c>
    </row>
    <row r="98" spans="1:11" x14ac:dyDescent="0.25">
      <c r="A98" s="30">
        <v>42641</v>
      </c>
      <c r="B98" s="30">
        <v>42641</v>
      </c>
      <c r="C98" s="31">
        <v>550203</v>
      </c>
      <c r="D98" s="31" t="s">
        <v>295</v>
      </c>
      <c r="E98" s="31"/>
      <c r="F98" s="35">
        <v>1522392.68</v>
      </c>
      <c r="G98" s="35"/>
      <c r="H98" s="27">
        <f t="shared" si="1"/>
        <v>0</v>
      </c>
      <c r="I98" s="39" t="s">
        <v>9</v>
      </c>
      <c r="J98" s="32">
        <v>5570511.7400000002</v>
      </c>
      <c r="K98" s="31" t="s">
        <v>10</v>
      </c>
    </row>
    <row r="99" spans="1:11" x14ac:dyDescent="0.25">
      <c r="A99" s="30">
        <v>42641</v>
      </c>
      <c r="B99" s="30">
        <v>42641</v>
      </c>
      <c r="C99" s="31">
        <v>550203</v>
      </c>
      <c r="D99" s="31" t="s">
        <v>295</v>
      </c>
      <c r="E99" s="31"/>
      <c r="F99" s="35">
        <v>2364643.92</v>
      </c>
      <c r="G99" s="35"/>
      <c r="H99" s="27">
        <f t="shared" si="1"/>
        <v>0</v>
      </c>
      <c r="I99" s="39" t="s">
        <v>9</v>
      </c>
      <c r="J99" s="32">
        <v>3205867.82</v>
      </c>
      <c r="K99" s="31" t="s">
        <v>10</v>
      </c>
    </row>
    <row r="100" spans="1:11" x14ac:dyDescent="0.25">
      <c r="A100" s="30">
        <v>42641</v>
      </c>
      <c r="B100" s="30">
        <v>42642</v>
      </c>
      <c r="C100" s="31">
        <v>550203</v>
      </c>
      <c r="D100" s="31" t="s">
        <v>296</v>
      </c>
      <c r="E100" s="31"/>
      <c r="F100" s="35">
        <v>77764.13</v>
      </c>
      <c r="G100" s="35"/>
      <c r="H100" s="27">
        <f t="shared" si="1"/>
        <v>0</v>
      </c>
      <c r="I100" s="39" t="s">
        <v>9</v>
      </c>
      <c r="J100" s="32">
        <v>3128103.69</v>
      </c>
      <c r="K100" s="31" t="s">
        <v>10</v>
      </c>
    </row>
    <row r="101" spans="1:11" x14ac:dyDescent="0.25">
      <c r="A101" s="30">
        <v>42641</v>
      </c>
      <c r="B101" s="30">
        <v>42642</v>
      </c>
      <c r="C101" s="31">
        <v>550203</v>
      </c>
      <c r="D101" s="31" t="s">
        <v>297</v>
      </c>
      <c r="E101" s="31"/>
      <c r="F101" s="35">
        <v>23975.83</v>
      </c>
      <c r="G101" s="35"/>
      <c r="H101" s="27">
        <f t="shared" si="1"/>
        <v>0</v>
      </c>
      <c r="I101" s="39" t="s">
        <v>9</v>
      </c>
      <c r="J101" s="32">
        <v>3104127.86</v>
      </c>
      <c r="K101" s="31" t="s">
        <v>10</v>
      </c>
    </row>
    <row r="102" spans="1:11" x14ac:dyDescent="0.25">
      <c r="A102" s="30">
        <v>42641</v>
      </c>
      <c r="B102" s="30">
        <v>42641</v>
      </c>
      <c r="C102" s="31">
        <v>550203</v>
      </c>
      <c r="D102" s="31" t="s">
        <v>298</v>
      </c>
      <c r="E102" s="31"/>
      <c r="F102" s="35"/>
      <c r="G102" s="35">
        <v>2403615.33</v>
      </c>
      <c r="H102" s="27">
        <f t="shared" si="1"/>
        <v>2403615.33</v>
      </c>
      <c r="I102" s="39" t="s">
        <v>10</v>
      </c>
      <c r="J102" s="32">
        <v>5507743.1900000004</v>
      </c>
      <c r="K102" s="31" t="s">
        <v>10</v>
      </c>
    </row>
    <row r="103" spans="1:11" x14ac:dyDescent="0.25">
      <c r="A103" s="30">
        <v>42641</v>
      </c>
      <c r="B103" s="30">
        <v>42641</v>
      </c>
      <c r="C103" s="31">
        <v>550203</v>
      </c>
      <c r="D103" s="31" t="s">
        <v>299</v>
      </c>
      <c r="E103" s="31"/>
      <c r="F103" s="35"/>
      <c r="G103" s="35">
        <v>3059464.45</v>
      </c>
      <c r="H103" s="27">
        <f t="shared" si="1"/>
        <v>3059464.45</v>
      </c>
      <c r="I103" s="39" t="s">
        <v>10</v>
      </c>
      <c r="J103" s="32">
        <v>8567207.6400000006</v>
      </c>
      <c r="K103" s="31" t="s">
        <v>10</v>
      </c>
    </row>
    <row r="104" spans="1:11" x14ac:dyDescent="0.25">
      <c r="A104" s="30">
        <v>42641</v>
      </c>
      <c r="B104" s="30">
        <v>42641</v>
      </c>
      <c r="C104" s="31">
        <v>550203</v>
      </c>
      <c r="D104" s="31" t="s">
        <v>300</v>
      </c>
      <c r="E104" s="31"/>
      <c r="F104" s="35"/>
      <c r="G104" s="35">
        <v>8845251.0700000003</v>
      </c>
      <c r="H104" s="27">
        <f t="shared" si="1"/>
        <v>8845251.0700000003</v>
      </c>
      <c r="I104" s="39" t="s">
        <v>10</v>
      </c>
      <c r="J104" s="32">
        <v>17412458.710000001</v>
      </c>
      <c r="K104" s="31" t="s">
        <v>10</v>
      </c>
    </row>
    <row r="105" spans="1:11" x14ac:dyDescent="0.25">
      <c r="A105" s="30">
        <v>42641</v>
      </c>
      <c r="B105" s="30">
        <v>42641</v>
      </c>
      <c r="C105" s="31">
        <v>550203</v>
      </c>
      <c r="D105" s="31" t="s">
        <v>301</v>
      </c>
      <c r="E105" s="31"/>
      <c r="F105" s="35"/>
      <c r="G105" s="35">
        <v>1372654.81</v>
      </c>
      <c r="H105" s="27">
        <f t="shared" si="1"/>
        <v>1372654.81</v>
      </c>
      <c r="I105" s="39" t="s">
        <v>10</v>
      </c>
      <c r="J105" s="32">
        <v>18785113.52</v>
      </c>
      <c r="K105" s="31" t="s">
        <v>10</v>
      </c>
    </row>
    <row r="106" spans="1:11" x14ac:dyDescent="0.25">
      <c r="A106" s="30">
        <v>42641</v>
      </c>
      <c r="B106" s="30">
        <v>42641</v>
      </c>
      <c r="C106" s="31">
        <v>550203</v>
      </c>
      <c r="D106" s="31" t="s">
        <v>302</v>
      </c>
      <c r="E106" s="31"/>
      <c r="F106" s="35"/>
      <c r="G106" s="35">
        <v>68673.399999999994</v>
      </c>
      <c r="H106" s="27">
        <f t="shared" si="1"/>
        <v>68673.399999999994</v>
      </c>
      <c r="I106" s="39" t="s">
        <v>10</v>
      </c>
      <c r="J106" s="32">
        <v>18853786.920000002</v>
      </c>
      <c r="K106" s="31" t="s">
        <v>10</v>
      </c>
    </row>
    <row r="107" spans="1:11" x14ac:dyDescent="0.25">
      <c r="A107" s="30">
        <v>42641</v>
      </c>
      <c r="B107" s="30">
        <v>42641</v>
      </c>
      <c r="C107" s="31">
        <v>550203</v>
      </c>
      <c r="D107" s="31" t="s">
        <v>303</v>
      </c>
      <c r="E107" s="31"/>
      <c r="F107" s="35"/>
      <c r="G107" s="35">
        <v>5825207.2300000004</v>
      </c>
      <c r="H107" s="27">
        <f t="shared" si="1"/>
        <v>5825207.2300000004</v>
      </c>
      <c r="I107" s="39" t="s">
        <v>10</v>
      </c>
      <c r="J107" s="32">
        <v>24678994.149999999</v>
      </c>
      <c r="K107" s="31" t="s">
        <v>10</v>
      </c>
    </row>
    <row r="108" spans="1:11" x14ac:dyDescent="0.25">
      <c r="A108" s="30">
        <v>42641</v>
      </c>
      <c r="B108" s="30">
        <v>42641</v>
      </c>
      <c r="C108" s="31">
        <v>550203</v>
      </c>
      <c r="D108" s="31" t="s">
        <v>304</v>
      </c>
      <c r="E108" s="31"/>
      <c r="F108" s="35"/>
      <c r="G108" s="35">
        <v>902600.37</v>
      </c>
      <c r="H108" s="27">
        <f t="shared" si="1"/>
        <v>902600.37</v>
      </c>
      <c r="I108" s="39" t="s">
        <v>10</v>
      </c>
      <c r="J108" s="32">
        <v>25581594.52</v>
      </c>
      <c r="K108" s="31" t="s">
        <v>10</v>
      </c>
    </row>
    <row r="109" spans="1:11" x14ac:dyDescent="0.25">
      <c r="A109" s="30">
        <v>42641</v>
      </c>
      <c r="B109" s="30">
        <v>42642</v>
      </c>
      <c r="C109" s="31">
        <v>550203</v>
      </c>
      <c r="D109" s="31" t="s">
        <v>305</v>
      </c>
      <c r="E109" s="31"/>
      <c r="F109" s="35"/>
      <c r="G109" s="35">
        <v>77764.13</v>
      </c>
      <c r="H109" s="27">
        <f t="shared" si="1"/>
        <v>77764.13</v>
      </c>
      <c r="I109" s="39" t="s">
        <v>10</v>
      </c>
      <c r="J109" s="32">
        <v>25659358.649999999</v>
      </c>
      <c r="K109" s="31" t="s">
        <v>10</v>
      </c>
    </row>
    <row r="110" spans="1:11" x14ac:dyDescent="0.25">
      <c r="A110" s="30">
        <v>42641</v>
      </c>
      <c r="B110" s="30">
        <v>42642</v>
      </c>
      <c r="C110" s="31">
        <v>550203</v>
      </c>
      <c r="D110" s="31" t="s">
        <v>306</v>
      </c>
      <c r="E110" s="31"/>
      <c r="F110" s="35"/>
      <c r="G110" s="35">
        <v>23975.83</v>
      </c>
      <c r="H110" s="27">
        <f t="shared" si="1"/>
        <v>23975.83</v>
      </c>
      <c r="I110" s="39" t="s">
        <v>10</v>
      </c>
      <c r="J110" s="32">
        <v>25683334.48</v>
      </c>
      <c r="K110" s="31" t="s">
        <v>10</v>
      </c>
    </row>
    <row r="111" spans="1:11" x14ac:dyDescent="0.25">
      <c r="A111" s="30">
        <v>42643</v>
      </c>
      <c r="B111" s="30">
        <v>42648</v>
      </c>
      <c r="C111" s="31">
        <v>550203</v>
      </c>
      <c r="D111" s="31" t="s">
        <v>307</v>
      </c>
      <c r="E111" s="31"/>
      <c r="F111" s="35">
        <v>137496.17000000001</v>
      </c>
      <c r="G111" s="35"/>
      <c r="H111" s="27">
        <f t="shared" si="1"/>
        <v>0</v>
      </c>
      <c r="I111" s="39" t="s">
        <v>9</v>
      </c>
      <c r="J111" s="32">
        <v>25545838.309999999</v>
      </c>
      <c r="K111" s="31" t="s">
        <v>10</v>
      </c>
    </row>
    <row r="112" spans="1:11" x14ac:dyDescent="0.25">
      <c r="A112" s="30">
        <v>42643</v>
      </c>
      <c r="B112" s="30">
        <v>42650</v>
      </c>
      <c r="C112" s="31">
        <v>550203</v>
      </c>
      <c r="D112" s="31" t="s">
        <v>308</v>
      </c>
      <c r="E112" s="31"/>
      <c r="F112" s="35"/>
      <c r="G112" s="35">
        <v>137496.17000000001</v>
      </c>
      <c r="H112" s="27">
        <f t="shared" si="1"/>
        <v>137496.17000000001</v>
      </c>
      <c r="I112" s="39" t="s">
        <v>10</v>
      </c>
      <c r="J112" s="32">
        <v>25683334.48</v>
      </c>
      <c r="K112" s="31" t="s">
        <v>10</v>
      </c>
    </row>
    <row r="113" spans="1:11" x14ac:dyDescent="0.25">
      <c r="A113" s="30">
        <v>42643</v>
      </c>
      <c r="B113" s="30">
        <v>42648</v>
      </c>
      <c r="C113" s="31">
        <v>550203</v>
      </c>
      <c r="D113" s="31" t="s">
        <v>309</v>
      </c>
      <c r="E113" s="31"/>
      <c r="F113" s="35"/>
      <c r="G113" s="35">
        <v>815838.95</v>
      </c>
      <c r="H113" s="27">
        <f t="shared" si="1"/>
        <v>815838.95</v>
      </c>
      <c r="I113" s="39" t="s">
        <v>10</v>
      </c>
      <c r="J113" s="32">
        <v>26499173.43</v>
      </c>
      <c r="K113" s="31" t="s">
        <v>10</v>
      </c>
    </row>
    <row r="114" spans="1:11" x14ac:dyDescent="0.25">
      <c r="A114" s="30">
        <v>42643</v>
      </c>
      <c r="B114" s="30">
        <v>42650</v>
      </c>
      <c r="C114" s="31">
        <v>550203</v>
      </c>
      <c r="D114" s="31" t="s">
        <v>310</v>
      </c>
      <c r="E114" s="31"/>
      <c r="F114" s="35">
        <v>815838.95</v>
      </c>
      <c r="G114" s="35"/>
      <c r="H114" s="27">
        <f t="shared" si="1"/>
        <v>0</v>
      </c>
      <c r="I114" s="39" t="s">
        <v>9</v>
      </c>
      <c r="J114" s="32">
        <v>25683334.48</v>
      </c>
      <c r="K114" s="31" t="s">
        <v>10</v>
      </c>
    </row>
    <row r="115" spans="1:11" x14ac:dyDescent="0.25">
      <c r="A115" s="30">
        <v>42643</v>
      </c>
      <c r="B115" s="30">
        <v>42643</v>
      </c>
      <c r="C115" s="31">
        <v>550203</v>
      </c>
      <c r="D115" s="31" t="s">
        <v>311</v>
      </c>
      <c r="E115" s="31"/>
      <c r="F115" s="35">
        <v>2403615.33</v>
      </c>
      <c r="G115" s="35"/>
      <c r="H115" s="27">
        <f t="shared" si="1"/>
        <v>0</v>
      </c>
      <c r="I115" s="39" t="s">
        <v>9</v>
      </c>
      <c r="J115" s="32">
        <v>23279719.149999999</v>
      </c>
      <c r="K115" s="31" t="s">
        <v>10</v>
      </c>
    </row>
    <row r="116" spans="1:11" x14ac:dyDescent="0.25">
      <c r="A116" s="30">
        <v>42643</v>
      </c>
      <c r="B116" s="30">
        <v>42643</v>
      </c>
      <c r="C116" s="31">
        <v>550203</v>
      </c>
      <c r="D116" s="31" t="s">
        <v>312</v>
      </c>
      <c r="E116" s="31"/>
      <c r="F116" s="35">
        <v>3059464.45</v>
      </c>
      <c r="G116" s="35"/>
      <c r="H116" s="27">
        <f t="shared" si="1"/>
        <v>0</v>
      </c>
      <c r="I116" s="39" t="s">
        <v>9</v>
      </c>
      <c r="J116" s="32">
        <v>20220254.699999999</v>
      </c>
      <c r="K116" s="31" t="s">
        <v>10</v>
      </c>
    </row>
    <row r="117" spans="1:11" x14ac:dyDescent="0.25">
      <c r="A117" s="30">
        <v>42643</v>
      </c>
      <c r="B117" s="30">
        <v>42643</v>
      </c>
      <c r="C117" s="31">
        <v>550203</v>
      </c>
      <c r="D117" s="31" t="s">
        <v>313</v>
      </c>
      <c r="E117" s="31"/>
      <c r="F117" s="35">
        <v>8845251.0700000003</v>
      </c>
      <c r="G117" s="35"/>
      <c r="H117" s="27">
        <f t="shared" si="1"/>
        <v>0</v>
      </c>
      <c r="I117" s="39" t="s">
        <v>9</v>
      </c>
      <c r="J117" s="32">
        <v>11375003.630000001</v>
      </c>
      <c r="K117" s="31" t="s">
        <v>10</v>
      </c>
    </row>
    <row r="118" spans="1:11" x14ac:dyDescent="0.25">
      <c r="F118" s="37">
        <f t="shared" ref="F118:G118" si="2">SUM(F4:F117)</f>
        <v>25396905.979999997</v>
      </c>
      <c r="G118" s="37">
        <f t="shared" si="2"/>
        <v>36771909.609999999</v>
      </c>
      <c r="H118" s="37">
        <f>SUM(H4:H117)</f>
        <v>36771909.609999999</v>
      </c>
    </row>
    <row r="119" spans="1:11" x14ac:dyDescent="0.25">
      <c r="F119" s="136">
        <f>G118-F118</f>
        <v>11375003.630000003</v>
      </c>
      <c r="G119" s="136"/>
    </row>
  </sheetData>
  <mergeCells count="2">
    <mergeCell ref="A2:J2"/>
    <mergeCell ref="F119:G11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JAN F 40 PF 15</vt:lpstr>
      <vt:lpstr>FEV F 40 PF 15</vt:lpstr>
      <vt:lpstr>MAR 40 PF 15</vt:lpstr>
      <vt:lpstr>ABR 40 PF 15</vt:lpstr>
      <vt:lpstr>MAI 40 PF 15</vt:lpstr>
      <vt:lpstr>JUN 40 PF 15</vt:lpstr>
      <vt:lpstr>JUL 40 PF 15</vt:lpstr>
      <vt:lpstr>AGO 40 PF 15</vt:lpstr>
      <vt:lpstr>SET 40 PF 15</vt:lpstr>
      <vt:lpstr>OUT 40 PF 15</vt:lpstr>
    </vt:vector>
  </TitlesOfParts>
  <Company>SGI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psantos</dc:creator>
  <cp:lastModifiedBy>Izabela Victor. Freitas de Lima</cp:lastModifiedBy>
  <dcterms:created xsi:type="dcterms:W3CDTF">2016-11-09T12:33:48Z</dcterms:created>
  <dcterms:modified xsi:type="dcterms:W3CDTF">2016-11-18T12:02:17Z</dcterms:modified>
</cp:coreProperties>
</file>